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tabRatio="616" activeTab="0"/>
  </bookViews>
  <sheets>
    <sheet name="（9）" sheetId="1" r:id="rId1"/>
  </sheets>
  <definedNames>
    <definedName name="_xlnm.Print_Area" localSheetId="0">'（9）'!$A$1:$Q$21</definedName>
  </definedNames>
  <calcPr fullCalcOnLoad="1" fullPrecision="0"/>
</workbook>
</file>

<file path=xl/sharedStrings.xml><?xml version="1.0" encoding="utf-8"?>
<sst xmlns="http://schemas.openxmlformats.org/spreadsheetml/2006/main" count="74" uniqueCount="36">
  <si>
    <t xml:space="preserve"> 　進</t>
  </si>
  <si>
    <t xml:space="preserve"> 　学</t>
  </si>
  <si>
    <t xml:space="preserve"> 　者</t>
  </si>
  <si>
    <t xml:space="preserve"> 　内</t>
  </si>
  <si>
    <t xml:space="preserve"> 　訳</t>
  </si>
  <si>
    <t>各年５月１日現在</t>
  </si>
  <si>
    <t>資料：学校教育課</t>
  </si>
  <si>
    <t>計</t>
  </si>
  <si>
    <t>男</t>
  </si>
  <si>
    <t>女</t>
  </si>
  <si>
    <r>
      <t>（９）公立中学校卒業後の進路状況</t>
    </r>
    <r>
      <rPr>
        <sz val="10.3"/>
        <rFont val="ＭＳ 明朝"/>
        <family val="1"/>
      </rPr>
      <t xml:space="preserve">                                  </t>
    </r>
  </si>
  <si>
    <t>区　　　分</t>
  </si>
  <si>
    <t>普通科</t>
  </si>
  <si>
    <t>工業科</t>
  </si>
  <si>
    <t>商業科</t>
  </si>
  <si>
    <t>農業に関する科</t>
  </si>
  <si>
    <t>その他の学科</t>
  </si>
  <si>
    <t>高等専門学校</t>
  </si>
  <si>
    <t>盲・ろう・養護学校</t>
  </si>
  <si>
    <r>
      <t>（</t>
    </r>
    <r>
      <rPr>
        <sz val="10.3"/>
        <rFont val="ＭＳ 明朝"/>
        <family val="1"/>
      </rPr>
      <t>高等部</t>
    </r>
    <r>
      <rPr>
        <sz val="10.3"/>
        <rFont val="ＭＳ ゴシック"/>
        <family val="3"/>
      </rPr>
      <t>）</t>
    </r>
  </si>
  <si>
    <t>就職者数</t>
  </si>
  <si>
    <t>専修学校・各種学校等</t>
  </si>
  <si>
    <t>その他</t>
  </si>
  <si>
    <t>進学も就職もした数（再掲）</t>
  </si>
  <si>
    <t>（再掲はぶく）</t>
  </si>
  <si>
    <t>進学者数</t>
  </si>
  <si>
    <t>卒業者数</t>
  </si>
  <si>
    <t>平成22年</t>
  </si>
  <si>
    <t>平     成     20     年</t>
  </si>
  <si>
    <t>平     成     21     年</t>
  </si>
  <si>
    <t>平成23年</t>
  </si>
  <si>
    <t>平成24年</t>
  </si>
  <si>
    <t>-</t>
  </si>
  <si>
    <t xml:space="preserve"> 　進     学     率  （％）  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</si>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</sst>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0.3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NumberFormat="1" applyBorder="1" applyAlignment="1">
      <alignment vertical="top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38" fontId="4" fillId="0" borderId="2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49" fontId="4" fillId="0" borderId="23" xfId="48" applyNumberFormat="1" applyFont="1" applyBorder="1" applyAlignment="1">
      <alignment horizontal="right" vertical="center"/>
    </xf>
    <xf numFmtId="49" fontId="4" fillId="0" borderId="0" xfId="48" applyNumberFormat="1" applyFont="1" applyBorder="1" applyAlignment="1">
      <alignment horizontal="right" vertical="center"/>
    </xf>
    <xf numFmtId="49" fontId="4" fillId="0" borderId="14" xfId="48" applyNumberFormat="1" applyFont="1" applyBorder="1" applyAlignment="1">
      <alignment horizontal="right" vertical="center"/>
    </xf>
    <xf numFmtId="0" fontId="4" fillId="0" borderId="0" xfId="48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distributed" vertical="center"/>
    </xf>
    <xf numFmtId="0" fontId="4" fillId="0" borderId="28" xfId="0" applyNumberFormat="1" applyFont="1" applyBorder="1" applyAlignment="1">
      <alignment horizontal="distributed" vertical="center"/>
    </xf>
    <xf numFmtId="0" fontId="4" fillId="0" borderId="29" xfId="0" applyNumberFormat="1" applyFont="1" applyBorder="1" applyAlignment="1">
      <alignment horizontal="distributed" vertical="center"/>
    </xf>
    <xf numFmtId="0" fontId="4" fillId="0" borderId="30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30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1"/>
  <sheetViews>
    <sheetView showGridLines="0" tabSelected="1" zoomScaleSheetLayoutView="100" zoomScalePageLayoutView="0" workbookViewId="0" topLeftCell="E1">
      <selection activeCell="P7" sqref="P7"/>
    </sheetView>
  </sheetViews>
  <sheetFormatPr defaultColWidth="10" defaultRowHeight="12.75"/>
  <cols>
    <col min="1" max="1" width="6.69921875" style="2" customWidth="1"/>
    <col min="2" max="2" width="26.69921875" style="3" customWidth="1"/>
    <col min="3" max="8" width="11.3984375" style="3" customWidth="1"/>
    <col min="9" max="9" width="11.69921875" style="2" customWidth="1"/>
    <col min="10" max="10" width="11.69921875" style="3" customWidth="1"/>
    <col min="11" max="12" width="11.69921875" style="2" customWidth="1"/>
    <col min="13" max="13" width="11.69921875" style="3" customWidth="1"/>
    <col min="14" max="14" width="11.69921875" style="2" customWidth="1"/>
    <col min="15" max="17" width="11.3984375" style="3" customWidth="1"/>
    <col min="18" max="18" width="10" style="3" customWidth="1"/>
    <col min="19" max="19" width="20" style="3" customWidth="1"/>
    <col min="20" max="242" width="10" style="3" customWidth="1"/>
    <col min="243" max="16384" width="10" style="3" customWidth="1"/>
  </cols>
  <sheetData>
    <row r="1" ht="25.5">
      <c r="A1" s="1" t="s">
        <v>10</v>
      </c>
    </row>
    <row r="2" spans="4:17" ht="13.5" thickBot="1">
      <c r="D2" s="2"/>
      <c r="E2" s="2"/>
      <c r="J2" s="40"/>
      <c r="K2" s="41"/>
      <c r="O2" s="2"/>
      <c r="P2" s="40" t="s">
        <v>5</v>
      </c>
      <c r="Q2" s="41"/>
    </row>
    <row r="3" spans="1:17" ht="18.75" customHeight="1">
      <c r="A3" s="50" t="s">
        <v>11</v>
      </c>
      <c r="B3" s="51"/>
      <c r="C3" s="42" t="s">
        <v>28</v>
      </c>
      <c r="D3" s="43"/>
      <c r="E3" s="44"/>
      <c r="F3" s="42" t="s">
        <v>29</v>
      </c>
      <c r="G3" s="43"/>
      <c r="H3" s="44"/>
      <c r="I3" s="45" t="s">
        <v>27</v>
      </c>
      <c r="J3" s="46"/>
      <c r="K3" s="47"/>
      <c r="L3" s="45" t="s">
        <v>30</v>
      </c>
      <c r="M3" s="46"/>
      <c r="N3" s="47"/>
      <c r="O3" s="45" t="s">
        <v>31</v>
      </c>
      <c r="P3" s="46"/>
      <c r="Q3" s="46"/>
    </row>
    <row r="4" spans="1:18" ht="18.75" customHeight="1">
      <c r="A4" s="52"/>
      <c r="B4" s="53"/>
      <c r="C4" s="5" t="s">
        <v>7</v>
      </c>
      <c r="D4" s="5" t="s">
        <v>8</v>
      </c>
      <c r="E4" s="4" t="s">
        <v>9</v>
      </c>
      <c r="F4" s="22" t="s">
        <v>7</v>
      </c>
      <c r="G4" s="22" t="s">
        <v>8</v>
      </c>
      <c r="H4" s="23" t="s">
        <v>9</v>
      </c>
      <c r="I4" s="5" t="s">
        <v>7</v>
      </c>
      <c r="J4" s="5" t="s">
        <v>8</v>
      </c>
      <c r="K4" s="5" t="s">
        <v>9</v>
      </c>
      <c r="L4" s="5" t="s">
        <v>7</v>
      </c>
      <c r="M4" s="5" t="s">
        <v>8</v>
      </c>
      <c r="N4" s="5" t="s">
        <v>9</v>
      </c>
      <c r="O4" s="5" t="s">
        <v>7</v>
      </c>
      <c r="P4" s="5" t="s">
        <v>8</v>
      </c>
      <c r="Q4" s="4" t="s">
        <v>9</v>
      </c>
      <c r="R4" s="11"/>
    </row>
    <row r="5" spans="1:19" ht="18.75" customHeight="1">
      <c r="A5" s="60" t="s">
        <v>26</v>
      </c>
      <c r="B5" s="61"/>
      <c r="C5" s="24">
        <v>1045</v>
      </c>
      <c r="D5" s="21">
        <v>547</v>
      </c>
      <c r="E5" s="25">
        <v>498</v>
      </c>
      <c r="F5" s="21">
        <v>960</v>
      </c>
      <c r="G5" s="6">
        <v>461</v>
      </c>
      <c r="H5" s="6">
        <v>499</v>
      </c>
      <c r="I5" s="26">
        <v>1056</v>
      </c>
      <c r="J5" s="6">
        <v>553</v>
      </c>
      <c r="K5" s="27">
        <v>503</v>
      </c>
      <c r="L5" s="26">
        <v>930</v>
      </c>
      <c r="M5" s="6">
        <v>478</v>
      </c>
      <c r="N5" s="27">
        <v>452</v>
      </c>
      <c r="O5" s="6">
        <f>P5+Q5</f>
        <v>957</v>
      </c>
      <c r="P5" s="6">
        <v>482</v>
      </c>
      <c r="Q5" s="6">
        <v>475</v>
      </c>
      <c r="R5" s="38"/>
      <c r="S5" s="38"/>
    </row>
    <row r="6" spans="1:19" ht="18.75" customHeight="1">
      <c r="A6" s="56" t="s">
        <v>25</v>
      </c>
      <c r="B6" s="57"/>
      <c r="C6" s="26">
        <v>1019</v>
      </c>
      <c r="D6" s="6">
        <v>532</v>
      </c>
      <c r="E6" s="27">
        <v>487</v>
      </c>
      <c r="F6" s="6">
        <v>950</v>
      </c>
      <c r="G6" s="6">
        <v>454</v>
      </c>
      <c r="H6" s="6">
        <v>496</v>
      </c>
      <c r="I6" s="26">
        <v>1038</v>
      </c>
      <c r="J6" s="6">
        <v>544</v>
      </c>
      <c r="K6" s="27">
        <v>494</v>
      </c>
      <c r="L6" s="26">
        <v>906</v>
      </c>
      <c r="M6" s="6">
        <v>462</v>
      </c>
      <c r="N6" s="27">
        <v>444</v>
      </c>
      <c r="O6" s="6">
        <f aca="true" t="shared" si="0" ref="O6:O19">P6+Q6</f>
        <v>945</v>
      </c>
      <c r="P6" s="6">
        <f>SUM(P8:P15)</f>
        <v>475</v>
      </c>
      <c r="Q6" s="6">
        <f>SUM(Q8:Q15)</f>
        <v>470</v>
      </c>
      <c r="R6" s="38"/>
      <c r="S6" s="38"/>
    </row>
    <row r="7" spans="1:19" ht="18.75" customHeight="1">
      <c r="A7" s="58" t="s">
        <v>33</v>
      </c>
      <c r="B7" s="59"/>
      <c r="C7" s="33">
        <v>98</v>
      </c>
      <c r="D7" s="34">
        <v>97</v>
      </c>
      <c r="E7" s="35">
        <v>98</v>
      </c>
      <c r="F7" s="34">
        <v>99</v>
      </c>
      <c r="G7" s="34">
        <v>99</v>
      </c>
      <c r="H7" s="34">
        <v>99</v>
      </c>
      <c r="I7" s="33">
        <v>98</v>
      </c>
      <c r="J7" s="34">
        <v>98</v>
      </c>
      <c r="K7" s="35">
        <v>98</v>
      </c>
      <c r="L7" s="33">
        <v>97</v>
      </c>
      <c r="M7" s="34">
        <v>97</v>
      </c>
      <c r="N7" s="35">
        <v>98</v>
      </c>
      <c r="O7" s="34">
        <f>ROUND(O6/O5*100,0)</f>
        <v>99</v>
      </c>
      <c r="P7" s="36">
        <f>ROUND(P6/P5*100,0)</f>
        <v>99</v>
      </c>
      <c r="Q7" s="34">
        <f>ROUND(Q6/Q5*100,0)</f>
        <v>99</v>
      </c>
      <c r="R7" s="39"/>
      <c r="S7" s="39"/>
    </row>
    <row r="8" spans="1:19" ht="18.75" customHeight="1">
      <c r="A8" s="17"/>
      <c r="B8" s="8" t="s">
        <v>12</v>
      </c>
      <c r="C8" s="24">
        <v>879</v>
      </c>
      <c r="D8" s="21">
        <v>458</v>
      </c>
      <c r="E8" s="25">
        <v>421</v>
      </c>
      <c r="F8" s="21">
        <v>802</v>
      </c>
      <c r="G8" s="21">
        <v>389</v>
      </c>
      <c r="H8" s="21">
        <v>413</v>
      </c>
      <c r="I8" s="24">
        <v>914</v>
      </c>
      <c r="J8" s="21">
        <v>497</v>
      </c>
      <c r="K8" s="25">
        <v>417</v>
      </c>
      <c r="L8" s="24">
        <v>785</v>
      </c>
      <c r="M8" s="21">
        <v>402</v>
      </c>
      <c r="N8" s="25">
        <v>383</v>
      </c>
      <c r="O8" s="24">
        <f t="shared" si="0"/>
        <v>819</v>
      </c>
      <c r="P8" s="21">
        <v>419</v>
      </c>
      <c r="Q8" s="21">
        <v>400</v>
      </c>
      <c r="R8" s="15"/>
      <c r="S8" s="12"/>
    </row>
    <row r="9" spans="1:19" ht="18.75" customHeight="1">
      <c r="A9" s="18" t="s">
        <v>0</v>
      </c>
      <c r="B9" s="9" t="s">
        <v>13</v>
      </c>
      <c r="C9" s="26">
        <v>37</v>
      </c>
      <c r="D9" s="6">
        <v>36</v>
      </c>
      <c r="E9" s="27">
        <v>1</v>
      </c>
      <c r="F9" s="6">
        <v>27</v>
      </c>
      <c r="G9" s="6">
        <v>23</v>
      </c>
      <c r="H9" s="6">
        <v>4</v>
      </c>
      <c r="I9" s="26">
        <v>13</v>
      </c>
      <c r="J9" s="6">
        <v>12</v>
      </c>
      <c r="K9" s="27">
        <v>1</v>
      </c>
      <c r="L9" s="26">
        <v>21</v>
      </c>
      <c r="M9" s="6">
        <v>20</v>
      </c>
      <c r="N9" s="27">
        <v>1</v>
      </c>
      <c r="O9" s="26">
        <f t="shared" si="0"/>
        <v>27</v>
      </c>
      <c r="P9" s="6">
        <v>21</v>
      </c>
      <c r="Q9" s="6">
        <v>6</v>
      </c>
      <c r="R9" s="16"/>
      <c r="S9" s="12"/>
    </row>
    <row r="10" spans="1:19" ht="18.75" customHeight="1">
      <c r="A10" s="18" t="s">
        <v>1</v>
      </c>
      <c r="B10" s="9" t="s">
        <v>14</v>
      </c>
      <c r="C10" s="26">
        <v>3</v>
      </c>
      <c r="D10" s="6" t="s">
        <v>32</v>
      </c>
      <c r="E10" s="27">
        <v>3</v>
      </c>
      <c r="F10" s="6">
        <v>6</v>
      </c>
      <c r="G10" s="6">
        <v>1</v>
      </c>
      <c r="H10" s="6">
        <v>5</v>
      </c>
      <c r="I10" s="26">
        <v>3</v>
      </c>
      <c r="J10" s="6" t="s">
        <v>32</v>
      </c>
      <c r="K10" s="27">
        <v>3</v>
      </c>
      <c r="L10" s="6" t="s">
        <v>32</v>
      </c>
      <c r="M10" s="6" t="s">
        <v>32</v>
      </c>
      <c r="N10" s="6" t="s">
        <v>32</v>
      </c>
      <c r="O10" s="26">
        <f t="shared" si="0"/>
        <v>3</v>
      </c>
      <c r="P10" s="6">
        <v>1</v>
      </c>
      <c r="Q10" s="6">
        <v>2</v>
      </c>
      <c r="R10" s="16"/>
      <c r="S10" s="12"/>
    </row>
    <row r="11" spans="1:19" ht="18.75" customHeight="1">
      <c r="A11" s="18" t="s">
        <v>2</v>
      </c>
      <c r="B11" s="9" t="s">
        <v>15</v>
      </c>
      <c r="C11" s="26">
        <v>10</v>
      </c>
      <c r="D11" s="6">
        <v>4</v>
      </c>
      <c r="E11" s="27">
        <v>6</v>
      </c>
      <c r="F11" s="6">
        <v>8</v>
      </c>
      <c r="G11" s="6">
        <v>4</v>
      </c>
      <c r="H11" s="6">
        <v>4</v>
      </c>
      <c r="I11" s="26">
        <v>12</v>
      </c>
      <c r="J11" s="6">
        <v>3</v>
      </c>
      <c r="K11" s="27">
        <v>9</v>
      </c>
      <c r="L11" s="26">
        <v>1</v>
      </c>
      <c r="M11" s="6" t="s">
        <v>32</v>
      </c>
      <c r="N11" s="27">
        <v>1</v>
      </c>
      <c r="O11" s="26">
        <f t="shared" si="0"/>
        <v>5</v>
      </c>
      <c r="P11" s="6">
        <v>2</v>
      </c>
      <c r="Q11" s="6">
        <v>3</v>
      </c>
      <c r="R11" s="16"/>
      <c r="S11" s="12"/>
    </row>
    <row r="12" spans="1:19" ht="18.75" customHeight="1">
      <c r="A12" s="18" t="s">
        <v>3</v>
      </c>
      <c r="B12" s="9" t="s">
        <v>16</v>
      </c>
      <c r="C12" s="26">
        <v>80</v>
      </c>
      <c r="D12" s="6">
        <v>28</v>
      </c>
      <c r="E12" s="27">
        <v>52</v>
      </c>
      <c r="F12" s="6">
        <v>99</v>
      </c>
      <c r="G12" s="6">
        <v>34</v>
      </c>
      <c r="H12" s="6">
        <v>65</v>
      </c>
      <c r="I12" s="26">
        <v>60</v>
      </c>
      <c r="J12" s="6">
        <v>16</v>
      </c>
      <c r="K12" s="27">
        <v>44</v>
      </c>
      <c r="L12" s="26">
        <v>90</v>
      </c>
      <c r="M12" s="6">
        <v>36</v>
      </c>
      <c r="N12" s="27">
        <v>54</v>
      </c>
      <c r="O12" s="26">
        <f t="shared" si="0"/>
        <v>86</v>
      </c>
      <c r="P12" s="6">
        <v>29</v>
      </c>
      <c r="Q12" s="6">
        <v>57</v>
      </c>
      <c r="R12" s="16"/>
      <c r="S12" s="12"/>
    </row>
    <row r="13" spans="1:19" ht="18.75" customHeight="1">
      <c r="A13" s="18" t="s">
        <v>4</v>
      </c>
      <c r="B13" s="9" t="s">
        <v>17</v>
      </c>
      <c r="C13" s="26">
        <v>2</v>
      </c>
      <c r="D13" s="6">
        <v>2</v>
      </c>
      <c r="E13" s="27" t="s">
        <v>32</v>
      </c>
      <c r="F13" s="6">
        <v>1</v>
      </c>
      <c r="G13" s="6">
        <v>1</v>
      </c>
      <c r="H13" s="6" t="s">
        <v>32</v>
      </c>
      <c r="I13" s="26">
        <v>1</v>
      </c>
      <c r="J13" s="6" t="s">
        <v>32</v>
      </c>
      <c r="K13" s="27">
        <v>1</v>
      </c>
      <c r="L13" s="6" t="s">
        <v>32</v>
      </c>
      <c r="M13" s="6" t="s">
        <v>32</v>
      </c>
      <c r="N13" s="27">
        <v>1</v>
      </c>
      <c r="O13" s="33" t="s">
        <v>35</v>
      </c>
      <c r="P13" s="34" t="s">
        <v>35</v>
      </c>
      <c r="Q13" s="34" t="s">
        <v>35</v>
      </c>
      <c r="R13" s="16"/>
      <c r="S13" s="12"/>
    </row>
    <row r="14" spans="1:19" ht="18.75" customHeight="1">
      <c r="A14" s="19"/>
      <c r="B14" s="9" t="s">
        <v>18</v>
      </c>
      <c r="C14" s="26">
        <v>8</v>
      </c>
      <c r="D14" s="6">
        <v>4</v>
      </c>
      <c r="E14" s="27">
        <v>4</v>
      </c>
      <c r="F14" s="6">
        <v>7</v>
      </c>
      <c r="G14" s="6">
        <v>2</v>
      </c>
      <c r="H14" s="6">
        <v>5</v>
      </c>
      <c r="I14" s="26">
        <v>9</v>
      </c>
      <c r="J14" s="6">
        <v>6</v>
      </c>
      <c r="K14" s="27">
        <v>3</v>
      </c>
      <c r="L14" s="26">
        <v>9</v>
      </c>
      <c r="M14" s="6">
        <v>4</v>
      </c>
      <c r="N14" s="27">
        <v>5</v>
      </c>
      <c r="O14" s="26">
        <f t="shared" si="0"/>
        <v>5</v>
      </c>
      <c r="P14" s="6">
        <v>3</v>
      </c>
      <c r="Q14" s="6">
        <v>2</v>
      </c>
      <c r="R14" s="15"/>
      <c r="S14" s="12"/>
    </row>
    <row r="15" spans="1:19" ht="18.75" customHeight="1">
      <c r="A15" s="20"/>
      <c r="B15" s="10" t="s">
        <v>19</v>
      </c>
      <c r="C15" s="31"/>
      <c r="D15" s="30"/>
      <c r="E15" s="32"/>
      <c r="F15" s="30"/>
      <c r="G15" s="30"/>
      <c r="H15" s="30"/>
      <c r="I15" s="31"/>
      <c r="J15" s="30"/>
      <c r="K15" s="32"/>
      <c r="L15" s="31"/>
      <c r="M15" s="30"/>
      <c r="N15" s="32"/>
      <c r="O15" s="31"/>
      <c r="P15" s="30"/>
      <c r="Q15" s="30"/>
      <c r="R15" s="15"/>
      <c r="S15" s="14"/>
    </row>
    <row r="16" spans="1:19" ht="18.75" customHeight="1">
      <c r="A16" s="62" t="s">
        <v>20</v>
      </c>
      <c r="B16" s="63"/>
      <c r="C16" s="26">
        <v>8</v>
      </c>
      <c r="D16" s="6">
        <v>6</v>
      </c>
      <c r="E16" s="27">
        <v>2</v>
      </c>
      <c r="F16" s="6">
        <v>4</v>
      </c>
      <c r="G16" s="6">
        <v>4</v>
      </c>
      <c r="H16" s="6" t="s">
        <v>32</v>
      </c>
      <c r="I16" s="26">
        <v>4</v>
      </c>
      <c r="J16" s="6">
        <v>2</v>
      </c>
      <c r="K16" s="27">
        <v>2</v>
      </c>
      <c r="L16" s="26">
        <v>7</v>
      </c>
      <c r="M16" s="6">
        <v>6</v>
      </c>
      <c r="N16" s="27">
        <v>1</v>
      </c>
      <c r="O16" s="6">
        <f t="shared" si="0"/>
        <v>2</v>
      </c>
      <c r="P16" s="6">
        <v>1</v>
      </c>
      <c r="Q16" s="6">
        <v>1</v>
      </c>
      <c r="R16" s="37"/>
      <c r="S16" s="37"/>
    </row>
    <row r="17" spans="1:19" ht="18.75" customHeight="1">
      <c r="A17" s="48" t="s">
        <v>21</v>
      </c>
      <c r="B17" s="49"/>
      <c r="C17" s="26">
        <v>12</v>
      </c>
      <c r="D17" s="6">
        <v>7</v>
      </c>
      <c r="E17" s="27">
        <v>5</v>
      </c>
      <c r="F17" s="6">
        <v>2</v>
      </c>
      <c r="G17" s="6" t="s">
        <v>32</v>
      </c>
      <c r="H17" s="6">
        <v>2</v>
      </c>
      <c r="I17" s="26">
        <v>14</v>
      </c>
      <c r="J17" s="6">
        <v>9</v>
      </c>
      <c r="K17" s="27">
        <v>5</v>
      </c>
      <c r="L17" s="26">
        <v>13</v>
      </c>
      <c r="M17" s="6">
        <v>7</v>
      </c>
      <c r="N17" s="27">
        <v>6</v>
      </c>
      <c r="O17" s="6">
        <f t="shared" si="0"/>
        <v>8</v>
      </c>
      <c r="P17" s="6">
        <v>5</v>
      </c>
      <c r="Q17" s="6">
        <v>3</v>
      </c>
      <c r="R17" s="37"/>
      <c r="S17" s="37"/>
    </row>
    <row r="18" spans="1:19" ht="18.75" customHeight="1">
      <c r="A18" s="56" t="s">
        <v>24</v>
      </c>
      <c r="B18" s="57"/>
      <c r="C18" s="26"/>
      <c r="D18" s="6"/>
      <c r="E18" s="27"/>
      <c r="F18" s="6"/>
      <c r="G18" s="6"/>
      <c r="H18" s="6"/>
      <c r="I18" s="26"/>
      <c r="J18" s="6"/>
      <c r="K18" s="27"/>
      <c r="L18" s="26"/>
      <c r="M18" s="6"/>
      <c r="N18" s="27"/>
      <c r="O18" s="6"/>
      <c r="P18" s="6"/>
      <c r="Q18" s="6"/>
      <c r="R18" s="38"/>
      <c r="S18" s="38"/>
    </row>
    <row r="19" spans="1:19" ht="18.75" customHeight="1">
      <c r="A19" s="48" t="s">
        <v>22</v>
      </c>
      <c r="B19" s="49"/>
      <c r="C19" s="26">
        <v>6</v>
      </c>
      <c r="D19" s="6">
        <v>2</v>
      </c>
      <c r="E19" s="27">
        <v>4</v>
      </c>
      <c r="F19" s="6">
        <v>4</v>
      </c>
      <c r="G19" s="6">
        <v>3</v>
      </c>
      <c r="H19" s="6">
        <v>1</v>
      </c>
      <c r="I19" s="26">
        <v>4</v>
      </c>
      <c r="J19" s="6">
        <v>1</v>
      </c>
      <c r="K19" s="27">
        <v>3</v>
      </c>
      <c r="L19" s="26">
        <v>4</v>
      </c>
      <c r="M19" s="6">
        <v>3</v>
      </c>
      <c r="N19" s="27">
        <v>1</v>
      </c>
      <c r="O19" s="6">
        <f t="shared" si="0"/>
        <v>2</v>
      </c>
      <c r="P19" s="6">
        <v>1</v>
      </c>
      <c r="Q19" s="6">
        <v>1</v>
      </c>
      <c r="R19" s="37"/>
      <c r="S19" s="37"/>
    </row>
    <row r="20" spans="1:19" ht="18.75" customHeight="1" thickBot="1">
      <c r="A20" s="54" t="s">
        <v>23</v>
      </c>
      <c r="B20" s="55"/>
      <c r="C20" s="28">
        <v>2</v>
      </c>
      <c r="D20" s="7">
        <v>2</v>
      </c>
      <c r="E20" s="29" t="s">
        <v>32</v>
      </c>
      <c r="F20" s="7" t="s">
        <v>32</v>
      </c>
      <c r="G20" s="7" t="s">
        <v>32</v>
      </c>
      <c r="H20" s="7" t="s">
        <v>32</v>
      </c>
      <c r="I20" s="28" t="s">
        <v>32</v>
      </c>
      <c r="J20" s="7" t="s">
        <v>32</v>
      </c>
      <c r="K20" s="29" t="s">
        <v>32</v>
      </c>
      <c r="L20" s="7" t="s">
        <v>32</v>
      </c>
      <c r="M20" s="7" t="s">
        <v>32</v>
      </c>
      <c r="N20" s="29" t="s">
        <v>32</v>
      </c>
      <c r="O20" s="7" t="s">
        <v>34</v>
      </c>
      <c r="P20" s="7" t="s">
        <v>34</v>
      </c>
      <c r="Q20" s="7" t="s">
        <v>34</v>
      </c>
      <c r="R20" s="37"/>
      <c r="S20" s="37"/>
    </row>
    <row r="21" spans="1:17" ht="12.75">
      <c r="A21" s="13"/>
      <c r="B21" s="13"/>
      <c r="I21" s="13"/>
      <c r="J21" s="41"/>
      <c r="K21" s="41"/>
      <c r="L21" s="13"/>
      <c r="P21" s="41" t="s">
        <v>6</v>
      </c>
      <c r="Q21" s="41"/>
    </row>
  </sheetData>
  <sheetProtection/>
  <mergeCells count="26">
    <mergeCell ref="P21:Q21"/>
    <mergeCell ref="J21:K21"/>
    <mergeCell ref="C3:E3"/>
    <mergeCell ref="A3:B4"/>
    <mergeCell ref="A19:B19"/>
    <mergeCell ref="A20:B20"/>
    <mergeCell ref="A18:B18"/>
    <mergeCell ref="O3:Q3"/>
    <mergeCell ref="A6:B6"/>
    <mergeCell ref="A7:B7"/>
    <mergeCell ref="J2:K2"/>
    <mergeCell ref="F3:H3"/>
    <mergeCell ref="P2:Q2"/>
    <mergeCell ref="I3:K3"/>
    <mergeCell ref="L3:N3"/>
    <mergeCell ref="A17:B17"/>
    <mergeCell ref="A5:B5"/>
    <mergeCell ref="A16:B16"/>
    <mergeCell ref="R17:S17"/>
    <mergeCell ref="R18:S18"/>
    <mergeCell ref="R19:S19"/>
    <mergeCell ref="R20:S20"/>
    <mergeCell ref="R5:S5"/>
    <mergeCell ref="R6:S6"/>
    <mergeCell ref="R7:S7"/>
    <mergeCell ref="R16:S16"/>
  </mergeCells>
  <printOptions/>
  <pageMargins left="0.19652777777777777" right="0.27083333333333337" top="0.9048611111111111" bottom="0.80625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2013-04-09T02:51:16Z</cp:lastPrinted>
  <dcterms:created xsi:type="dcterms:W3CDTF">2003-03-25T07:13:39Z</dcterms:created>
  <dcterms:modified xsi:type="dcterms:W3CDTF">2013-04-09T02:51:19Z</dcterms:modified>
  <cp:category/>
  <cp:version/>
  <cp:contentType/>
  <cp:contentStatus/>
</cp:coreProperties>
</file>