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105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<sst xmlns="http://schemas.openxmlformats.org/spreadsheetml/2006/main" count="43" uniqueCount="38">
  <si>
    <t>構成比</t>
  </si>
  <si>
    <t>下水道</t>
  </si>
  <si>
    <t>総額</t>
  </si>
  <si>
    <t>一般公共事業債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</si>
  <si>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</si>
  <si>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</si>
  <si>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</si>
  <si>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</si>
  <si>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</si>
  <si>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財源対策債</t>
  </si>
  <si>
    <t>減税補てん債</t>
  </si>
  <si>
    <t>臨時税収補てん債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</si>
  <si>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</si>
  <si>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</si>
  <si>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</si>
  <si>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</si>
  <si>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</si>
  <si>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</si>
  <si>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</si>
  <si>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</si>
  <si>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</si>
  <si>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</si>
  <si>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</si>
  <si>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</si>
  <si>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</si>
  <si>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</si>
  <si>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</si>
  <si>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</si>
  <si>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</si>
  <si>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　　　　　　　　　　　　　　　　　　　　　　　　　　　　　　　　　　　　　　  資料：財政課</t>
  </si>
  <si>
    <t>　　　　 資料：財政課</t>
  </si>
  <si>
    <t>平成20年度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</si>
  <si>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</si>
  <si>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</si>
  <si>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>会　計</t>
  </si>
  <si>
    <t>事　業</t>
  </si>
  <si>
    <t>平成21年度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</si>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</sst>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00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18" xfId="0" applyNumberFormat="1" applyFont="1" applyBorder="1" applyAlignment="1">
      <alignment/>
    </xf>
    <xf numFmtId="0" fontId="6" fillId="0" borderId="18" xfId="0" applyNumberFormat="1" applyFont="1" applyBorder="1" applyAlignment="1">
      <alignment horizontal="right"/>
    </xf>
    <xf numFmtId="0" fontId="0" fillId="0" borderId="18" xfId="0" applyNumberFormat="1" applyBorder="1" applyAlignment="1">
      <alignment/>
    </xf>
    <xf numFmtId="0" fontId="6" fillId="0" borderId="0" xfId="0" applyNumberFormat="1" applyFont="1" applyBorder="1" applyAlignment="1">
      <alignment horizontal="right"/>
    </xf>
    <xf numFmtId="176" fontId="6" fillId="0" borderId="17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horizontal="distributed" vertical="center"/>
    </xf>
    <xf numFmtId="176" fontId="6" fillId="0" borderId="18" xfId="48" applyNumberFormat="1" applyFont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7" fontId="6" fillId="0" borderId="18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0" borderId="15" xfId="0" applyNumberFormat="1" applyFont="1" applyBorder="1" applyAlignment="1">
      <alignment horizontal="center" vertical="distributed" textRotation="255"/>
    </xf>
    <xf numFmtId="0" fontId="6" fillId="0" borderId="16" xfId="0" applyNumberFormat="1" applyFont="1" applyBorder="1" applyAlignment="1">
      <alignment horizontal="center" vertical="distributed" textRotation="255"/>
    </xf>
    <xf numFmtId="0" fontId="6" fillId="0" borderId="21" xfId="0" applyNumberFormat="1" applyFont="1" applyBorder="1" applyAlignment="1">
      <alignment horizontal="center" vertical="distributed" textRotation="255"/>
    </xf>
    <xf numFmtId="0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5"/>
  <sheetViews>
    <sheetView showGridLines="0" tabSelected="1" zoomScalePageLayoutView="0" workbookViewId="0" topLeftCell="A1">
      <selection activeCell="I8" sqref="I8"/>
    </sheetView>
  </sheetViews>
  <sheetFormatPr defaultColWidth="10" defaultRowHeight="12.75"/>
  <cols>
    <col min="1" max="1" width="6.69921875" style="3" customWidth="1"/>
    <col min="2" max="2" width="37.69921875" style="3" customWidth="1"/>
    <col min="3" max="3" width="13.69921875" style="3" customWidth="1"/>
    <col min="4" max="4" width="7.69921875" style="3" customWidth="1"/>
    <col min="5" max="5" width="13.69921875" style="3" customWidth="1"/>
    <col min="6" max="6" width="7.69921875" style="3" customWidth="1"/>
    <col min="7" max="7" width="13.69921875" style="3" customWidth="1"/>
    <col min="8" max="8" width="8.8984375" style="3" customWidth="1"/>
    <col min="9" max="253" width="10" style="0" customWidth="1"/>
  </cols>
  <sheetData>
    <row r="1" ht="25.5">
      <c r="A1" s="1" t="s">
        <v>32</v>
      </c>
    </row>
    <row r="2" ht="25.5">
      <c r="A2" s="2" t="s">
        <v>28</v>
      </c>
    </row>
    <row r="3" spans="1:8" ht="14.25" thickBot="1">
      <c r="A3" s="4" t="s">
        <v>22</v>
      </c>
      <c r="B3" s="5"/>
      <c r="C3" s="5"/>
      <c r="D3" s="5"/>
      <c r="E3" s="21"/>
      <c r="F3" s="23"/>
      <c r="G3" s="5"/>
      <c r="H3" s="22" t="s">
        <v>20</v>
      </c>
    </row>
    <row r="4" spans="1:8" ht="15.75" customHeight="1">
      <c r="A4" s="44" t="s">
        <v>23</v>
      </c>
      <c r="B4" s="44"/>
      <c r="C4" s="42" t="s">
        <v>31</v>
      </c>
      <c r="D4" s="43"/>
      <c r="E4" s="42" t="s">
        <v>36</v>
      </c>
      <c r="F4" s="43"/>
      <c r="G4" s="42" t="s">
        <v>37</v>
      </c>
      <c r="H4" s="43"/>
    </row>
    <row r="5" spans="1:8" ht="15.75" customHeight="1">
      <c r="A5" s="45"/>
      <c r="B5" s="45"/>
      <c r="C5" s="6" t="s">
        <v>19</v>
      </c>
      <c r="D5" s="7" t="s">
        <v>0</v>
      </c>
      <c r="E5" s="6" t="s">
        <v>19</v>
      </c>
      <c r="F5" s="7" t="s">
        <v>0</v>
      </c>
      <c r="G5" s="19" t="s">
        <v>19</v>
      </c>
      <c r="H5" s="20" t="s">
        <v>0</v>
      </c>
    </row>
    <row r="6" spans="1:10" ht="15.75" customHeight="1">
      <c r="A6" s="37" t="s">
        <v>18</v>
      </c>
      <c r="B6" s="6" t="s">
        <v>2</v>
      </c>
      <c r="C6" s="13">
        <f>SUM(C7:C20)</f>
        <v>36954798</v>
      </c>
      <c r="D6" s="26">
        <v>100</v>
      </c>
      <c r="E6" s="13">
        <f>SUM(E7:E20)</f>
        <v>35311022</v>
      </c>
      <c r="F6" s="17">
        <f>SUM(F7:F20)</f>
        <v>100</v>
      </c>
      <c r="G6" s="13">
        <v>36525240</v>
      </c>
      <c r="H6" s="17">
        <f>SUM(H7:H20)</f>
        <v>100</v>
      </c>
      <c r="J6" s="33"/>
    </row>
    <row r="7" spans="1:8" ht="15.75" customHeight="1">
      <c r="A7" s="38"/>
      <c r="B7" s="8" t="s">
        <v>3</v>
      </c>
      <c r="C7" s="13">
        <v>1283893</v>
      </c>
      <c r="D7" s="26">
        <v>3.5</v>
      </c>
      <c r="E7" s="13">
        <v>1201350</v>
      </c>
      <c r="F7" s="17">
        <f>E7/E$6*100</f>
        <v>3.4</v>
      </c>
      <c r="G7" s="13">
        <v>1118401</v>
      </c>
      <c r="H7" s="17">
        <f>G7/G$6*100</f>
        <v>3.1</v>
      </c>
    </row>
    <row r="8" spans="1:8" ht="15.75" customHeight="1">
      <c r="A8" s="38"/>
      <c r="B8" s="9" t="s">
        <v>5</v>
      </c>
      <c r="C8" s="13">
        <v>1302288</v>
      </c>
      <c r="D8" s="26">
        <v>3.5</v>
      </c>
      <c r="E8" s="13">
        <v>1226689</v>
      </c>
      <c r="F8" s="17">
        <f>E8/E$6*100</f>
        <v>3.5</v>
      </c>
      <c r="G8" s="13">
        <v>1149631</v>
      </c>
      <c r="H8" s="17">
        <f>G8/G$6*100+0.1</f>
        <v>3.2</v>
      </c>
    </row>
    <row r="9" spans="1:8" ht="15.75" customHeight="1">
      <c r="A9" s="38"/>
      <c r="B9" s="9" t="s">
        <v>6</v>
      </c>
      <c r="C9" s="13">
        <v>12200</v>
      </c>
      <c r="D9" s="26">
        <v>0</v>
      </c>
      <c r="E9" s="13">
        <v>12200</v>
      </c>
      <c r="F9" s="17">
        <f>E9/E$6*100</f>
        <v>0</v>
      </c>
      <c r="G9" s="13">
        <v>13410</v>
      </c>
      <c r="H9" s="17">
        <f aca="true" t="shared" si="0" ref="H9:H18">G9/G$6*100</f>
        <v>0</v>
      </c>
    </row>
    <row r="10" spans="1:8" ht="15.75" customHeight="1">
      <c r="A10" s="38"/>
      <c r="B10" s="9" t="s">
        <v>25</v>
      </c>
      <c r="C10" s="13">
        <v>4835384</v>
      </c>
      <c r="D10" s="26">
        <v>13.1</v>
      </c>
      <c r="E10" s="13">
        <v>4264485</v>
      </c>
      <c r="F10" s="17">
        <f>E10/E$6*100</f>
        <v>12.1</v>
      </c>
      <c r="G10" s="13">
        <v>3356397</v>
      </c>
      <c r="H10" s="17">
        <f t="shared" si="0"/>
        <v>9.2</v>
      </c>
    </row>
    <row r="11" spans="1:8" ht="15.75" customHeight="1">
      <c r="A11" s="38"/>
      <c r="B11" s="9" t="s">
        <v>4</v>
      </c>
      <c r="C11" s="13">
        <v>13613705</v>
      </c>
      <c r="D11" s="26">
        <v>36.8</v>
      </c>
      <c r="E11" s="13">
        <v>12270777</v>
      </c>
      <c r="F11" s="17">
        <v>34.7</v>
      </c>
      <c r="G11" s="13">
        <v>13336549</v>
      </c>
      <c r="H11" s="17">
        <f t="shared" si="0"/>
        <v>36.5</v>
      </c>
    </row>
    <row r="12" spans="1:8" ht="15.75" customHeight="1">
      <c r="A12" s="38"/>
      <c r="B12" s="9" t="s">
        <v>7</v>
      </c>
      <c r="C12" s="13">
        <v>142528</v>
      </c>
      <c r="D12" s="26">
        <v>0.4</v>
      </c>
      <c r="E12" s="13">
        <v>102695</v>
      </c>
      <c r="F12" s="17">
        <f>E12/E$6*100</f>
        <v>0.3</v>
      </c>
      <c r="G12" s="13">
        <v>79465</v>
      </c>
      <c r="H12" s="17">
        <f t="shared" si="0"/>
        <v>0.2</v>
      </c>
    </row>
    <row r="13" spans="1:8" ht="15.75" customHeight="1">
      <c r="A13" s="38"/>
      <c r="B13" s="9" t="s">
        <v>24</v>
      </c>
      <c r="C13" s="14">
        <v>130000</v>
      </c>
      <c r="D13" s="26">
        <v>0.4</v>
      </c>
      <c r="E13" s="13">
        <v>130000</v>
      </c>
      <c r="F13" s="17">
        <f>E13/E$6*100</f>
        <v>0.4</v>
      </c>
      <c r="G13" s="14">
        <v>130000</v>
      </c>
      <c r="H13" s="17">
        <f t="shared" si="0"/>
        <v>0.4</v>
      </c>
    </row>
    <row r="14" spans="1:8" ht="15.75" customHeight="1">
      <c r="A14" s="38"/>
      <c r="B14" s="9" t="s">
        <v>9</v>
      </c>
      <c r="C14" s="13">
        <v>825415</v>
      </c>
      <c r="D14" s="26">
        <v>2.2</v>
      </c>
      <c r="E14" s="13">
        <v>734113</v>
      </c>
      <c r="F14" s="17">
        <f>E14/E$6*100</f>
        <v>2.1</v>
      </c>
      <c r="G14" s="13">
        <v>802482</v>
      </c>
      <c r="H14" s="17">
        <f t="shared" si="0"/>
        <v>2.2</v>
      </c>
    </row>
    <row r="15" spans="1:10" ht="15.75" customHeight="1">
      <c r="A15" s="38"/>
      <c r="B15" s="9" t="s">
        <v>8</v>
      </c>
      <c r="C15" s="13">
        <v>170120</v>
      </c>
      <c r="D15" s="26">
        <v>0.5</v>
      </c>
      <c r="E15" s="13">
        <v>142507</v>
      </c>
      <c r="F15" s="17">
        <f>E15/E$6*100</f>
        <v>0.4</v>
      </c>
      <c r="G15" s="13">
        <v>113168</v>
      </c>
      <c r="H15" s="17">
        <f t="shared" si="0"/>
        <v>0.3</v>
      </c>
      <c r="J15" s="36"/>
    </row>
    <row r="16" spans="1:8" ht="15.75" customHeight="1">
      <c r="A16" s="38"/>
      <c r="B16" s="9" t="s">
        <v>10</v>
      </c>
      <c r="C16" s="13">
        <v>2781323</v>
      </c>
      <c r="D16" s="26">
        <v>7.5</v>
      </c>
      <c r="E16" s="13">
        <v>2490822</v>
      </c>
      <c r="F16" s="17">
        <v>7</v>
      </c>
      <c r="G16" s="13">
        <v>2188579</v>
      </c>
      <c r="H16" s="17">
        <f t="shared" si="0"/>
        <v>6</v>
      </c>
    </row>
    <row r="17" spans="1:8" ht="15.75" customHeight="1">
      <c r="A17" s="38"/>
      <c r="B17" s="9" t="s">
        <v>11</v>
      </c>
      <c r="C17" s="13">
        <v>337900</v>
      </c>
      <c r="D17" s="26">
        <v>0.9</v>
      </c>
      <c r="E17" s="13">
        <v>303396</v>
      </c>
      <c r="F17" s="17">
        <f>E17/E$6*100</f>
        <v>0.9</v>
      </c>
      <c r="G17" s="13">
        <v>268168</v>
      </c>
      <c r="H17" s="17">
        <f t="shared" si="0"/>
        <v>0.7</v>
      </c>
    </row>
    <row r="18" spans="1:8" ht="15.75" customHeight="1">
      <c r="A18" s="38"/>
      <c r="B18" s="9" t="s">
        <v>21</v>
      </c>
      <c r="C18" s="13">
        <v>9161513</v>
      </c>
      <c r="D18" s="26">
        <v>24.8</v>
      </c>
      <c r="E18" s="13">
        <v>10197270</v>
      </c>
      <c r="F18" s="17">
        <f>E18/E$6*100</f>
        <v>28.9</v>
      </c>
      <c r="G18" s="13">
        <v>11862935</v>
      </c>
      <c r="H18" s="17">
        <f t="shared" si="0"/>
        <v>32.5</v>
      </c>
    </row>
    <row r="19" spans="1:8" ht="15.75" customHeight="1">
      <c r="A19" s="38"/>
      <c r="B19" s="9" t="s">
        <v>12</v>
      </c>
      <c r="C19" s="13">
        <v>269863</v>
      </c>
      <c r="D19" s="26">
        <v>0.7</v>
      </c>
      <c r="E19" s="13">
        <v>234752</v>
      </c>
      <c r="F19" s="17">
        <f>E19/E$6*100</f>
        <v>0.7</v>
      </c>
      <c r="G19" s="13">
        <v>199641</v>
      </c>
      <c r="H19" s="17">
        <f>G19/G$6*100</f>
        <v>0.5</v>
      </c>
    </row>
    <row r="20" spans="1:8" ht="15.75" customHeight="1">
      <c r="A20" s="39"/>
      <c r="B20" s="10" t="s">
        <v>13</v>
      </c>
      <c r="C20" s="13">
        <v>2088666</v>
      </c>
      <c r="D20" s="26">
        <v>5.7</v>
      </c>
      <c r="E20" s="13">
        <v>1999966</v>
      </c>
      <c r="F20" s="17">
        <v>5.6</v>
      </c>
      <c r="G20" s="13">
        <v>1906414</v>
      </c>
      <c r="H20" s="17">
        <f>G20/G$6*100</f>
        <v>5.2</v>
      </c>
    </row>
    <row r="21" spans="1:8" ht="15.75" customHeight="1">
      <c r="A21" s="11"/>
      <c r="B21" s="6" t="s">
        <v>2</v>
      </c>
      <c r="C21" s="25">
        <f>SUM(C22:C27)</f>
        <v>29072573</v>
      </c>
      <c r="D21" s="27">
        <v>100</v>
      </c>
      <c r="E21" s="15">
        <f>SUM(E22:E27)</f>
        <v>28818096</v>
      </c>
      <c r="F21" s="18">
        <f>SUM(F22:F27)</f>
        <v>100</v>
      </c>
      <c r="G21" s="15">
        <v>28473251</v>
      </c>
      <c r="H21" s="18">
        <f>SUM(H22:H27)</f>
        <v>100</v>
      </c>
    </row>
    <row r="22" spans="1:8" ht="15.75" customHeight="1">
      <c r="A22" s="12" t="s">
        <v>1</v>
      </c>
      <c r="B22" s="9" t="s">
        <v>14</v>
      </c>
      <c r="C22" s="13">
        <v>20998181</v>
      </c>
      <c r="D22" s="26">
        <v>72.2</v>
      </c>
      <c r="E22" s="13">
        <v>20576496</v>
      </c>
      <c r="F22" s="17">
        <f>E22/E$21*100</f>
        <v>71.4</v>
      </c>
      <c r="G22" s="13">
        <v>20033856</v>
      </c>
      <c r="H22" s="17">
        <f aca="true" t="shared" si="1" ref="H22:H27">G22/G$21*100</f>
        <v>70.4</v>
      </c>
    </row>
    <row r="23" spans="1:8" ht="15.75" customHeight="1">
      <c r="A23" s="12"/>
      <c r="B23" s="9" t="s">
        <v>15</v>
      </c>
      <c r="C23" s="13">
        <v>5272931</v>
      </c>
      <c r="D23" s="26">
        <v>18.2</v>
      </c>
      <c r="E23" s="13">
        <v>5001762</v>
      </c>
      <c r="F23" s="17">
        <f>E23/E$21*100</f>
        <v>17.4</v>
      </c>
      <c r="G23" s="13">
        <v>4767346</v>
      </c>
      <c r="H23" s="17">
        <f t="shared" si="1"/>
        <v>16.7</v>
      </c>
    </row>
    <row r="24" spans="1:8" ht="15.75" customHeight="1">
      <c r="A24" s="12" t="s">
        <v>35</v>
      </c>
      <c r="B24" s="9" t="s">
        <v>16</v>
      </c>
      <c r="C24" s="13">
        <v>1762161</v>
      </c>
      <c r="D24" s="26">
        <v>6.1</v>
      </c>
      <c r="E24" s="13">
        <v>1711370</v>
      </c>
      <c r="F24" s="17">
        <v>6</v>
      </c>
      <c r="G24" s="13">
        <v>1656039</v>
      </c>
      <c r="H24" s="17">
        <f t="shared" si="1"/>
        <v>5.8</v>
      </c>
    </row>
    <row r="25" spans="1:8" ht="15.75" customHeight="1">
      <c r="A25" s="12"/>
      <c r="B25" s="9" t="s">
        <v>26</v>
      </c>
      <c r="C25" s="13">
        <v>998100</v>
      </c>
      <c r="D25" s="26">
        <v>3.4</v>
      </c>
      <c r="E25" s="14">
        <v>1481038</v>
      </c>
      <c r="F25" s="17">
        <f>E25/E$21*100</f>
        <v>5.1</v>
      </c>
      <c r="G25" s="13">
        <v>1959150</v>
      </c>
      <c r="H25" s="17">
        <f t="shared" si="1"/>
        <v>6.9</v>
      </c>
    </row>
    <row r="26" spans="1:8" ht="20.25" customHeight="1">
      <c r="A26" s="28" t="s">
        <v>34</v>
      </c>
      <c r="B26" s="9" t="s">
        <v>27</v>
      </c>
      <c r="C26" s="13">
        <v>36500</v>
      </c>
      <c r="D26" s="26">
        <v>0.1</v>
      </c>
      <c r="E26" s="14">
        <v>43200</v>
      </c>
      <c r="F26" s="17">
        <f>E26/E$21*100</f>
        <v>0.1</v>
      </c>
      <c r="G26" s="13">
        <v>53100</v>
      </c>
      <c r="H26" s="17">
        <f t="shared" si="1"/>
        <v>0.2</v>
      </c>
    </row>
    <row r="27" spans="1:8" ht="15.75" customHeight="1" thickBot="1">
      <c r="A27" s="29"/>
      <c r="B27" s="30" t="s">
        <v>33</v>
      </c>
      <c r="C27" s="16">
        <v>4700</v>
      </c>
      <c r="D27" s="32">
        <v>0</v>
      </c>
      <c r="E27" s="31">
        <v>4230</v>
      </c>
      <c r="F27" s="34">
        <f>E27/E$21*100</f>
        <v>0</v>
      </c>
      <c r="G27" s="31">
        <v>3760</v>
      </c>
      <c r="H27" s="34">
        <f t="shared" si="1"/>
        <v>0</v>
      </c>
    </row>
    <row r="28" spans="1:8" ht="13.5">
      <c r="A28" s="4" t="s">
        <v>29</v>
      </c>
      <c r="B28" s="5" t="s">
        <v>17</v>
      </c>
      <c r="C28" s="5"/>
      <c r="D28" s="5"/>
      <c r="F28" s="24"/>
      <c r="G28" s="40" t="s">
        <v>30</v>
      </c>
      <c r="H28" s="41"/>
    </row>
    <row r="30" ht="12.75">
      <c r="I30" s="3"/>
    </row>
    <row r="31" spans="5:9" ht="12.75">
      <c r="E31" s="35"/>
      <c r="F31" s="33"/>
      <c r="G31" s="35"/>
      <c r="H31" s="33"/>
      <c r="I31" s="3"/>
    </row>
    <row r="32" spans="5:9" ht="12.75">
      <c r="E32" s="35"/>
      <c r="F32" s="33"/>
      <c r="G32" s="35"/>
      <c r="H32" s="33"/>
      <c r="I32" s="3"/>
    </row>
    <row r="33" ht="12.75">
      <c r="I33" s="3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2.75">
      <c r="I52" s="3"/>
    </row>
    <row r="55" ht="12.75">
      <c r="I55" s="3"/>
    </row>
  </sheetData>
  <sheetProtection/>
  <mergeCells count="6">
    <mergeCell ref="A6:A20"/>
    <mergeCell ref="G28:H28"/>
    <mergeCell ref="C4:D4"/>
    <mergeCell ref="E4:F4"/>
    <mergeCell ref="A4:B5"/>
    <mergeCell ref="G4:H4"/>
  </mergeCells>
  <printOptions horizontalCentered="1"/>
  <pageMargins left="0.35433070866141736" right="0.35433070866141736" top="0.9055118110236221" bottom="0.7874015748031497" header="0" footer="0"/>
  <pageSetup fitToHeight="1" fitToWidth="1" horizontalDpi="600" verticalDpi="600" orientation="portrait" paperSize="9" scale="91" r:id="rId1"/>
  <ignoredErrors>
    <ignoredError sqref="H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2012-04-23T02:58:36Z</cp:lastPrinted>
  <dcterms:created xsi:type="dcterms:W3CDTF">2003-03-27T03:55:05Z</dcterms:created>
  <dcterms:modified xsi:type="dcterms:W3CDTF">2012-04-23T02:58:39Z</dcterms:modified>
  <cp:category/>
  <cp:version/>
  <cp:contentType/>
  <cp:contentStatus/>
</cp:coreProperties>
</file>