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0" yWindow="0" windowWidth="20490" windowHeight="7530"/>
  </bookViews>
  <sheets>
    <sheet name="補助対象経費等確認・計算書" sheetId="27" r:id="rId1"/>
    <sheet name="誓約書" sheetId="26" r:id="rId2"/>
  </sheets>
  <externalReferences>
    <externalReference r:id="rId3"/>
    <externalReference r:id="rId4"/>
    <externalReference r:id="rId5"/>
  </externalReferences>
  <definedNames>
    <definedName name="_xlnm.Print_Area" localSheetId="1">誓約書!$A$1:$T$132</definedName>
    <definedName name="_xlnm.Print_Area" localSheetId="0">補助対象経費等確認・計算書!$A$1:$I$40</definedName>
    <definedName name="_xlnm.Print_Titles" localSheetId="0">補助対象経費等確認・計算書!$1:$2</definedName>
    <definedName name="ああ" localSheetId="1">#REF!</definedName>
    <definedName name="ああ">#REF!</definedName>
    <definedName name="モジュール" localSheetId="1">#REF!</definedName>
    <definedName name="モジュール">#REF!</definedName>
    <definedName name="モジュール種類" localSheetId="1">#REF!</definedName>
    <definedName name="モジュール種類">#REF!</definedName>
    <definedName name="一面" localSheetId="1">#REF!</definedName>
    <definedName name="一面">#REF!</definedName>
    <definedName name="屋根形状" localSheetId="1">#REF!</definedName>
    <definedName name="屋根形状">#REF!</definedName>
    <definedName name="屋根材" localSheetId="1">#REF!</definedName>
    <definedName name="屋根材">#REF!</definedName>
    <definedName name="屋根材２" localSheetId="1">#REF!</definedName>
    <definedName name="屋根材２">#REF!</definedName>
    <definedName name="三面" localSheetId="1">#REF!</definedName>
    <definedName name="三面">#REF!</definedName>
    <definedName name="設置面" localSheetId="1">#REF!</definedName>
    <definedName name="設置面">#REF!</definedName>
    <definedName name="設備">[1]データ参照シート!$B$2</definedName>
    <definedName name="大分類" localSheetId="1">[2]基本情報!#REF!</definedName>
    <definedName name="大分類">[2]基本情報!#REF!</definedName>
    <definedName name="提案区分" localSheetId="1">#REF!</definedName>
    <definedName name="提案区分">#REF!</definedName>
    <definedName name="二面" localSheetId="1">#REF!</definedName>
    <definedName name="二面">#REF!</definedName>
    <definedName name="年間予測発電量基準地点" localSheetId="1">#REF!</definedName>
    <definedName name="年間予測発電量基準地点">#REF!</definedName>
    <definedName name="別1その2">[3]対策!$K$2:$K$9</definedName>
    <definedName name="方角" localSheetId="1">#REF!</definedName>
    <definedName name="方角">#REF!</definedName>
  </definedNames>
  <calcPr calcId="145621"/>
</workbook>
</file>

<file path=xl/calcChain.xml><?xml version="1.0" encoding="utf-8"?>
<calcChain xmlns="http://schemas.openxmlformats.org/spreadsheetml/2006/main">
  <c r="X6" i="27" l="1"/>
  <c r="X7" i="27" l="1"/>
  <c r="H36" i="27" l="1"/>
  <c r="J31" i="27" s="1"/>
  <c r="J35" i="27"/>
  <c r="J25" i="27" l="1"/>
  <c r="J11" i="27"/>
  <c r="J10" i="27"/>
  <c r="P15" i="27" l="1"/>
  <c r="P14" i="27"/>
  <c r="P13" i="27"/>
  <c r="Y13" i="27"/>
  <c r="Y15" i="27"/>
  <c r="Y14" i="27"/>
  <c r="J13" i="27"/>
  <c r="M22" i="27"/>
  <c r="N23" i="27"/>
  <c r="M23" i="27"/>
  <c r="J14" i="27"/>
  <c r="X15" i="27"/>
  <c r="X14" i="27"/>
  <c r="F15" i="27"/>
  <c r="F14" i="27"/>
  <c r="X13" i="27"/>
  <c r="F13" i="27"/>
  <c r="X12" i="27"/>
  <c r="M24" i="27" l="1"/>
  <c r="E30" i="27"/>
  <c r="E28" i="27"/>
  <c r="Z60" i="27" l="1"/>
  <c r="Z59" i="27"/>
  <c r="Z58" i="27"/>
  <c r="Z57" i="27"/>
  <c r="Z56" i="27"/>
  <c r="Z55" i="27"/>
  <c r="Z54" i="27"/>
  <c r="Z53" i="27"/>
  <c r="Z52" i="27"/>
  <c r="Z51" i="27"/>
  <c r="Z50" i="27"/>
  <c r="Z49" i="27"/>
  <c r="Z48" i="27"/>
  <c r="Z47" i="27"/>
  <c r="Z46" i="27"/>
  <c r="J28" i="27"/>
  <c r="E25" i="27"/>
  <c r="J24" i="27"/>
  <c r="J23" i="27"/>
  <c r="J22" i="27"/>
  <c r="J21" i="27"/>
  <c r="X11" i="27"/>
  <c r="X10" i="27"/>
  <c r="X5" i="27"/>
  <c r="X4" i="27"/>
  <c r="H1" i="27"/>
  <c r="G1" i="27"/>
  <c r="X2" i="27" l="1"/>
  <c r="H12" i="27" s="1"/>
  <c r="H30" i="27" s="1"/>
  <c r="E31" i="27" l="1"/>
  <c r="E40" i="27" s="1"/>
  <c r="J16" i="27"/>
  <c r="E39" i="27" l="1"/>
</calcChain>
</file>

<file path=xl/sharedStrings.xml><?xml version="1.0" encoding="utf-8"?>
<sst xmlns="http://schemas.openxmlformats.org/spreadsheetml/2006/main" count="127" uniqueCount="115">
  <si>
    <t>年</t>
    <rPh sb="0" eb="1">
      <t>ネン</t>
    </rPh>
    <phoneticPr fontId="10"/>
  </si>
  <si>
    <t>代表者の職・氏名</t>
    <rPh sb="0" eb="3">
      <t>ダイヒョウシャ</t>
    </rPh>
    <rPh sb="4" eb="5">
      <t>ショク</t>
    </rPh>
    <rPh sb="6" eb="8">
      <t>シメイ</t>
    </rPh>
    <phoneticPr fontId="10"/>
  </si>
  <si>
    <r>
      <rPr>
        <sz val="11"/>
        <color indexed="8"/>
        <rFont val="ＭＳ Ｐ明朝"/>
        <family val="1"/>
        <charset val="128"/>
      </rPr>
      <t>月</t>
    </r>
    <rPh sb="0" eb="1">
      <t>ツキ</t>
    </rPh>
    <phoneticPr fontId="10"/>
  </si>
  <si>
    <r>
      <rPr>
        <sz val="11"/>
        <color indexed="8"/>
        <rFont val="ＭＳ Ｐ明朝"/>
        <family val="1"/>
        <charset val="128"/>
      </rPr>
      <t>日</t>
    </r>
    <rPh sb="0" eb="1">
      <t>ヒ</t>
    </rPh>
    <phoneticPr fontId="10"/>
  </si>
  <si>
    <t>名　称</t>
    <rPh sb="0" eb="1">
      <t>メイ</t>
    </rPh>
    <rPh sb="2" eb="3">
      <t>ショウ</t>
    </rPh>
    <phoneticPr fontId="10"/>
  </si>
  <si>
    <t/>
  </si>
  <si>
    <t>部分を入力してください。</t>
    <rPh sb="0" eb="2">
      <t>ブブン</t>
    </rPh>
    <rPh sb="3" eb="5">
      <t>ニュウリョク</t>
    </rPh>
    <phoneticPr fontId="22"/>
  </si>
  <si>
    <t>←和暦で入力してください。</t>
    <rPh sb="1" eb="3">
      <t>ワレキ</t>
    </rPh>
    <rPh sb="4" eb="6">
      <t>ニュウリョク</t>
    </rPh>
    <phoneticPr fontId="10"/>
  </si>
  <si>
    <r>
      <rPr>
        <sz val="11"/>
        <color indexed="8"/>
        <rFont val="ＭＳ Ｐ明朝"/>
        <family val="1"/>
        <charset val="128"/>
      </rPr>
      <t>住　所</t>
    </r>
  </si>
  <si>
    <t>誓約書</t>
    <rPh sb="0" eb="3">
      <t>セイヤクショ</t>
    </rPh>
    <phoneticPr fontId="10"/>
  </si>
  <si>
    <t>（申請事業者）</t>
    <rPh sb="1" eb="3">
      <t>シンセイ</t>
    </rPh>
    <rPh sb="3" eb="6">
      <t>ジギョウシャ</t>
    </rPh>
    <phoneticPr fontId="10"/>
  </si>
  <si>
    <t>　また、説明を求められた際には誠実に対応いたします。</t>
    <phoneticPr fontId="10"/>
  </si>
  <si>
    <t>　下記の申請者要件については、事実と相違ないことを誓約します。</t>
    <rPh sb="1" eb="3">
      <t>カキ</t>
    </rPh>
    <rPh sb="4" eb="7">
      <t>シンセイシャ</t>
    </rPh>
    <rPh sb="7" eb="9">
      <t>ヨウケン</t>
    </rPh>
    <rPh sb="15" eb="17">
      <t>ジジツ</t>
    </rPh>
    <rPh sb="18" eb="20">
      <t>ソウイ</t>
    </rPh>
    <rPh sb="25" eb="27">
      <t>セイヤク</t>
    </rPh>
    <phoneticPr fontId="10"/>
  </si>
  <si>
    <t>記</t>
    <rPh sb="0" eb="1">
      <t>キ</t>
    </rPh>
    <phoneticPr fontId="10"/>
  </si>
  <si>
    <t>補助対象経費等確認・計算書</t>
    <rPh sb="0" eb="2">
      <t>ホジョ</t>
    </rPh>
    <rPh sb="2" eb="4">
      <t>タイショウ</t>
    </rPh>
    <rPh sb="4" eb="6">
      <t>ケイヒ</t>
    </rPh>
    <rPh sb="6" eb="7">
      <t>トウ</t>
    </rPh>
    <rPh sb="7" eb="9">
      <t>カクニン</t>
    </rPh>
    <rPh sb="10" eb="13">
      <t>ケイサンショ</t>
    </rPh>
    <phoneticPr fontId="22"/>
  </si>
  <si>
    <t>必須項目（入力済：１　未入力０）</t>
    <rPh sb="0" eb="2">
      <t>ヒッス</t>
    </rPh>
    <rPh sb="2" eb="4">
      <t>コウモク</t>
    </rPh>
    <rPh sb="5" eb="7">
      <t>ニュウリョク</t>
    </rPh>
    <rPh sb="7" eb="8">
      <t>スミ</t>
    </rPh>
    <rPh sb="11" eb="14">
      <t>ミニュウリョク</t>
    </rPh>
    <phoneticPr fontId="24"/>
  </si>
  <si>
    <t>申請者住所</t>
    <rPh sb="0" eb="3">
      <t>シンセイシャ</t>
    </rPh>
    <rPh sb="3" eb="5">
      <t>ジュウショ</t>
    </rPh>
    <phoneticPr fontId="33"/>
  </si>
  <si>
    <t>※記載必須</t>
    <rPh sb="1" eb="3">
      <t>キサイ</t>
    </rPh>
    <rPh sb="3" eb="5">
      <t>ヒッス</t>
    </rPh>
    <phoneticPr fontId="24"/>
  </si>
  <si>
    <t>←特に断りのない限り全ての黄色セルについて必ず入力してください</t>
    <rPh sb="1" eb="2">
      <t>トク</t>
    </rPh>
    <rPh sb="3" eb="4">
      <t>コトワ</t>
    </rPh>
    <rPh sb="8" eb="9">
      <t>カギ</t>
    </rPh>
    <rPh sb="10" eb="11">
      <t>スベ</t>
    </rPh>
    <rPh sb="21" eb="22">
      <t>カナラ</t>
    </rPh>
    <rPh sb="23" eb="25">
      <t>ニュウリョク</t>
    </rPh>
    <phoneticPr fontId="24"/>
  </si>
  <si>
    <t>申請者氏名</t>
    <rPh sb="0" eb="3">
      <t>シンセイシャ</t>
    </rPh>
    <rPh sb="3" eb="5">
      <t>シメイ</t>
    </rPh>
    <phoneticPr fontId="24"/>
  </si>
  <si>
    <t>←1については全ての黄色セルについて必ず入力してください</t>
    <rPh sb="7" eb="8">
      <t>スベ</t>
    </rPh>
    <rPh sb="18" eb="19">
      <t>カナラ</t>
    </rPh>
    <rPh sb="20" eb="22">
      <t>ニュウリョク</t>
    </rPh>
    <phoneticPr fontId="24"/>
  </si>
  <si>
    <t>今回の補助制度申請以前から太陽光発電設備が設置されていたか</t>
    <rPh sb="0" eb="2">
      <t>コンカイ</t>
    </rPh>
    <rPh sb="3" eb="5">
      <t>ホジョ</t>
    </rPh>
    <rPh sb="5" eb="7">
      <t>セイド</t>
    </rPh>
    <rPh sb="7" eb="9">
      <t>シンセイ</t>
    </rPh>
    <rPh sb="9" eb="11">
      <t>イゼン</t>
    </rPh>
    <rPh sb="13" eb="16">
      <t>タイヨウコウ</t>
    </rPh>
    <rPh sb="16" eb="18">
      <t>ハツデン</t>
    </rPh>
    <rPh sb="18" eb="20">
      <t>セツビ</t>
    </rPh>
    <rPh sb="21" eb="23">
      <t>セッチ</t>
    </rPh>
    <phoneticPr fontId="10"/>
  </si>
  <si>
    <t>【記載必須項目判定】</t>
    <rPh sb="1" eb="3">
      <t>キサイ</t>
    </rPh>
    <rPh sb="3" eb="5">
      <t>ヒッス</t>
    </rPh>
    <rPh sb="5" eb="7">
      <t>コウモク</t>
    </rPh>
    <phoneticPr fontId="24"/>
  </si>
  <si>
    <t>今回の補助制度申請後、FIT・FIP制度を利用するか</t>
    <rPh sb="0" eb="2">
      <t>コンカイ</t>
    </rPh>
    <rPh sb="3" eb="5">
      <t>ホジョ</t>
    </rPh>
    <rPh sb="5" eb="7">
      <t>セイド</t>
    </rPh>
    <rPh sb="7" eb="9">
      <t>シンセイ</t>
    </rPh>
    <rPh sb="9" eb="10">
      <t>ゴ</t>
    </rPh>
    <rPh sb="18" eb="20">
      <t>セイド</t>
    </rPh>
    <rPh sb="21" eb="23">
      <t>リヨウ</t>
    </rPh>
    <phoneticPr fontId="10"/>
  </si>
  <si>
    <t>２　交付申請額</t>
    <rPh sb="2" eb="4">
      <t>コウフ</t>
    </rPh>
    <rPh sb="4" eb="6">
      <t>シンセイ</t>
    </rPh>
    <rPh sb="6" eb="7">
      <t>ガク</t>
    </rPh>
    <phoneticPr fontId="24"/>
  </si>
  <si>
    <t>←特に断りのない限り補助申請するメニューに関して全ての黄色セルについて必ず入力してください</t>
    <rPh sb="1" eb="2">
      <t>トク</t>
    </rPh>
    <rPh sb="3" eb="4">
      <t>コトワ</t>
    </rPh>
    <rPh sb="8" eb="9">
      <t>カギ</t>
    </rPh>
    <rPh sb="10" eb="12">
      <t>ホジョ</t>
    </rPh>
    <rPh sb="12" eb="14">
      <t>シンセイ</t>
    </rPh>
    <rPh sb="21" eb="22">
      <t>カン</t>
    </rPh>
    <rPh sb="24" eb="25">
      <t>スベ</t>
    </rPh>
    <rPh sb="35" eb="36">
      <t>カナラ</t>
    </rPh>
    <rPh sb="37" eb="39">
      <t>ニュウリョク</t>
    </rPh>
    <phoneticPr fontId="24"/>
  </si>
  <si>
    <t>太陽電池モジュールのメーカー名・型番</t>
    <rPh sb="0" eb="2">
      <t>タイヨウ</t>
    </rPh>
    <rPh sb="2" eb="4">
      <t>デンチ</t>
    </rPh>
    <rPh sb="14" eb="15">
      <t>メイ</t>
    </rPh>
    <rPh sb="16" eb="18">
      <t>カタバン</t>
    </rPh>
    <phoneticPr fontId="10"/>
  </si>
  <si>
    <t>A</t>
    <phoneticPr fontId="24"/>
  </si>
  <si>
    <t>パワーコンディショナーのメーカー名・型番</t>
    <rPh sb="16" eb="17">
      <t>メイ</t>
    </rPh>
    <rPh sb="18" eb="20">
      <t>カタバン</t>
    </rPh>
    <phoneticPr fontId="10"/>
  </si>
  <si>
    <t>B</t>
    <phoneticPr fontId="24"/>
  </si>
  <si>
    <t>太陽光発電設備の太陽電池モジュールの公称最大出力の合計値</t>
    <rPh sb="0" eb="3">
      <t>タイヨウコウ</t>
    </rPh>
    <rPh sb="3" eb="5">
      <t>ハツデン</t>
    </rPh>
    <rPh sb="5" eb="7">
      <t>セツビ</t>
    </rPh>
    <rPh sb="8" eb="10">
      <t>タイヨウ</t>
    </rPh>
    <rPh sb="10" eb="12">
      <t>デンチ</t>
    </rPh>
    <rPh sb="18" eb="20">
      <t>コウショウ</t>
    </rPh>
    <rPh sb="20" eb="22">
      <t>サイダイ</t>
    </rPh>
    <rPh sb="22" eb="24">
      <t>シュツリョク</t>
    </rPh>
    <rPh sb="25" eb="28">
      <t>ゴウケイチ</t>
    </rPh>
    <phoneticPr fontId="10"/>
  </si>
  <si>
    <t>kW</t>
    <phoneticPr fontId="24"/>
  </si>
  <si>
    <t>C</t>
    <phoneticPr fontId="24"/>
  </si>
  <si>
    <t>パワーコンディショナーの定格出力の合計値</t>
    <rPh sb="12" eb="14">
      <t>テイカク</t>
    </rPh>
    <rPh sb="14" eb="16">
      <t>シュツリョク</t>
    </rPh>
    <rPh sb="17" eb="20">
      <t>ゴウケイチ</t>
    </rPh>
    <phoneticPr fontId="10"/>
  </si>
  <si>
    <t>D</t>
    <phoneticPr fontId="24"/>
  </si>
  <si>
    <t>太陽電池モジュールの公称最大出力の合計値またはパワーコンディショナーの定格出力の合計値の低い方（小数点第1位以下を切り捨て）</t>
    <rPh sb="35" eb="37">
      <t>テイカク</t>
    </rPh>
    <rPh sb="37" eb="39">
      <t>シュツリョク</t>
    </rPh>
    <rPh sb="40" eb="43">
      <t>ゴウケイチ</t>
    </rPh>
    <rPh sb="44" eb="45">
      <t>ヒク</t>
    </rPh>
    <rPh sb="46" eb="47">
      <t>ホウ</t>
    </rPh>
    <rPh sb="54" eb="56">
      <t>イカ</t>
    </rPh>
    <rPh sb="57" eb="58">
      <t>キ</t>
    </rPh>
    <rPh sb="59" eb="60">
      <t>ス</t>
    </rPh>
    <phoneticPr fontId="10"/>
  </si>
  <si>
    <t>kW(CまたはDの低い方)</t>
    <rPh sb="9" eb="10">
      <t>ヒク</t>
    </rPh>
    <rPh sb="11" eb="12">
      <t>ホウ</t>
    </rPh>
    <phoneticPr fontId="24"/>
  </si>
  <si>
    <t>E</t>
    <phoneticPr fontId="24"/>
  </si>
  <si>
    <r>
      <t>太陽光発電設備の設備費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タイヨウコウ</t>
    </rPh>
    <rPh sb="3" eb="5">
      <t>ハツデン</t>
    </rPh>
    <rPh sb="5" eb="7">
      <t>セツビ</t>
    </rPh>
    <rPh sb="8" eb="11">
      <t>セツビヒ</t>
    </rPh>
    <rPh sb="12" eb="13">
      <t>ゼイ</t>
    </rPh>
    <rPh sb="13" eb="14">
      <t>ヌ</t>
    </rPh>
    <phoneticPr fontId="24"/>
  </si>
  <si>
    <t>円</t>
    <rPh sb="0" eb="1">
      <t>エン</t>
    </rPh>
    <phoneticPr fontId="24"/>
  </si>
  <si>
    <t>F</t>
    <phoneticPr fontId="24"/>
  </si>
  <si>
    <t>←必要な項目が入力されており補助要件を満たしている場合に"○"と表示される。"○"が表示されない場合、設備の見直し等を行うこと</t>
    <rPh sb="1" eb="3">
      <t>ヒツヨウ</t>
    </rPh>
    <rPh sb="4" eb="6">
      <t>コウモク</t>
    </rPh>
    <rPh sb="7" eb="9">
      <t>ニュウリョク</t>
    </rPh>
    <rPh sb="14" eb="16">
      <t>ホジョ</t>
    </rPh>
    <rPh sb="16" eb="18">
      <t>ヨウケン</t>
    </rPh>
    <rPh sb="19" eb="20">
      <t>ミ</t>
    </rPh>
    <rPh sb="25" eb="27">
      <t>バアイ</t>
    </rPh>
    <rPh sb="51" eb="53">
      <t>セツビ</t>
    </rPh>
    <rPh sb="57" eb="58">
      <t>トウ</t>
    </rPh>
    <phoneticPr fontId="43"/>
  </si>
  <si>
    <r>
      <t>太陽光発電設備の設置工事費</t>
    </r>
    <r>
      <rPr>
        <b/>
        <sz val="10"/>
        <color rgb="FFFF0000"/>
        <rFont val="ＭＳ Ｐゴシック"/>
        <family val="3"/>
        <charset val="128"/>
      </rPr>
      <t>（税抜）</t>
    </r>
    <r>
      <rPr>
        <sz val="10"/>
        <rFont val="ＭＳ Ｐゴシック"/>
        <family val="3"/>
        <charset val="128"/>
      </rPr>
      <t xml:space="preserve">
　　・設計費
　　・工事費
　　・諸経費</t>
    </r>
    <rPh sb="8" eb="10">
      <t>セッチ</t>
    </rPh>
    <rPh sb="10" eb="12">
      <t>コウジ</t>
    </rPh>
    <phoneticPr fontId="24"/>
  </si>
  <si>
    <t>G</t>
    <phoneticPr fontId="24"/>
  </si>
  <si>
    <t>【補助対象経費判定】</t>
    <rPh sb="1" eb="3">
      <t>ホジョ</t>
    </rPh>
    <rPh sb="3" eb="5">
      <t>タイショウ</t>
    </rPh>
    <rPh sb="5" eb="7">
      <t>ケイヒ</t>
    </rPh>
    <phoneticPr fontId="24"/>
  </si>
  <si>
    <t>太陽光発電設備の補助対象費用（税抜）</t>
    <rPh sb="8" eb="10">
      <t>ホジョ</t>
    </rPh>
    <rPh sb="10" eb="12">
      <t>タイショウ</t>
    </rPh>
    <rPh sb="12" eb="14">
      <t>ヒヨウ</t>
    </rPh>
    <rPh sb="15" eb="16">
      <t>ゼイ</t>
    </rPh>
    <rPh sb="16" eb="17">
      <t>ヌ</t>
    </rPh>
    <phoneticPr fontId="24"/>
  </si>
  <si>
    <t>円（F＋G)</t>
    <rPh sb="0" eb="1">
      <t>エン</t>
    </rPh>
    <phoneticPr fontId="24"/>
  </si>
  <si>
    <t>A</t>
    <phoneticPr fontId="24"/>
  </si>
  <si>
    <t>B</t>
    <phoneticPr fontId="24"/>
  </si>
  <si>
    <t>円</t>
    <rPh sb="0" eb="1">
      <t>エン</t>
    </rPh>
    <phoneticPr fontId="10"/>
  </si>
  <si>
    <t>【自家消費率判定】</t>
    <rPh sb="1" eb="3">
      <t>ジカ</t>
    </rPh>
    <rPh sb="3" eb="5">
      <t>ショウヒ</t>
    </rPh>
    <rPh sb="5" eb="6">
      <t>リツ</t>
    </rPh>
    <phoneticPr fontId="24"/>
  </si>
  <si>
    <t>自家消費率</t>
    <rPh sb="0" eb="2">
      <t>ジカ</t>
    </rPh>
    <rPh sb="2" eb="4">
      <t>ショウヒ</t>
    </rPh>
    <rPh sb="4" eb="5">
      <t>リツ</t>
    </rPh>
    <phoneticPr fontId="10"/>
  </si>
  <si>
    <t>４　補助金交付申請額合計</t>
    <rPh sb="2" eb="4">
      <t>ホジョ</t>
    </rPh>
    <rPh sb="5" eb="7">
      <t>コウフ</t>
    </rPh>
    <rPh sb="7" eb="9">
      <t>シンセイ</t>
    </rPh>
    <rPh sb="9" eb="10">
      <t>ガク</t>
    </rPh>
    <rPh sb="10" eb="12">
      <t>ゴウケイ</t>
    </rPh>
    <phoneticPr fontId="24"/>
  </si>
  <si>
    <t>太陽光発電設備の補助交付申請額（再掲）</t>
    <rPh sb="0" eb="3">
      <t>タイヨウコウ</t>
    </rPh>
    <rPh sb="3" eb="5">
      <t>ハツデン</t>
    </rPh>
    <rPh sb="5" eb="7">
      <t>セツビ</t>
    </rPh>
    <rPh sb="8" eb="10">
      <t>ホジョ</t>
    </rPh>
    <rPh sb="10" eb="12">
      <t>コウフ</t>
    </rPh>
    <rPh sb="12" eb="14">
      <t>シンセイ</t>
    </rPh>
    <rPh sb="14" eb="15">
      <t>ガク</t>
    </rPh>
    <rPh sb="16" eb="18">
      <t>サイケイ</t>
    </rPh>
    <phoneticPr fontId="24"/>
  </si>
  <si>
    <t>補助交付申請額合計</t>
    <rPh sb="0" eb="2">
      <t>ホジョ</t>
    </rPh>
    <rPh sb="2" eb="4">
      <t>コウフ</t>
    </rPh>
    <rPh sb="4" eb="6">
      <t>シンセイ</t>
    </rPh>
    <rPh sb="6" eb="7">
      <t>ガク</t>
    </rPh>
    <rPh sb="7" eb="9">
      <t>ゴウケイ</t>
    </rPh>
    <phoneticPr fontId="24"/>
  </si>
  <si>
    <t>ガス従来型給湯機</t>
  </si>
  <si>
    <t>ガス潜熱回収型給湯機（エコジョーズ）</t>
  </si>
  <si>
    <t>石油従来型給湯機</t>
  </si>
  <si>
    <t>石油潜熱回収型給湯機</t>
  </si>
  <si>
    <t>電気ヒーター給湯機</t>
  </si>
  <si>
    <t>電気ヒートポンプ給湯機（CO2冷媒）（太陽熱利用設備を使用しないもの）（エコキュート）</t>
    <phoneticPr fontId="24"/>
  </si>
  <si>
    <t>電気ヒートポンプ・ガス瞬間式併用型給湯機（ハイブリッド）</t>
  </si>
  <si>
    <t>ガス従来型給湯温水暖房機</t>
  </si>
  <si>
    <t>ガス潜熱回収型給湯温水暖房機</t>
  </si>
  <si>
    <t>石油従来型給湯温水暖房機</t>
  </si>
  <si>
    <t>石油潜熱回収型給湯温水暖房機</t>
  </si>
  <si>
    <t>電気ヒーター給湯温水暖房機</t>
  </si>
  <si>
    <t>電気ヒートポンプ・ガス瞬間式併用型給湯温水暖房機（暖房部：電気ヒートポンプ・ガス | 給湯部：ガス）</t>
  </si>
  <si>
    <t>電気ヒートポンプ・ガス瞬間式併用型給湯温水暖房機（暖房部：電気ヒートポンプ・ガス | 給湯部：電気ヒートポンプ・ガス）</t>
  </si>
  <si>
    <t>電気ヒートポンプ・ガス瞬間式併用型給湯温水暖房機（暖房部：ガス | 給湯部：電気ヒートポンプ・ガス）</t>
  </si>
  <si>
    <t>担当者氏名</t>
    <rPh sb="0" eb="3">
      <t>タントウシャ</t>
    </rPh>
    <rPh sb="3" eb="5">
      <t>シメイ</t>
    </rPh>
    <phoneticPr fontId="10"/>
  </si>
  <si>
    <t>連絡先</t>
    <rPh sb="0" eb="3">
      <t>レンラクサキ</t>
    </rPh>
    <phoneticPr fontId="10"/>
  </si>
  <si>
    <t>H</t>
    <phoneticPr fontId="10"/>
  </si>
  <si>
    <t>I</t>
    <phoneticPr fontId="10"/>
  </si>
  <si>
    <t>J</t>
    <phoneticPr fontId="24"/>
  </si>
  <si>
    <t>K</t>
    <phoneticPr fontId="24"/>
  </si>
  <si>
    <t>円</t>
    <rPh sb="0" eb="1">
      <t>エン</t>
    </rPh>
    <phoneticPr fontId="10"/>
  </si>
  <si>
    <r>
      <t xml:space="preserve">太陽光発電設備の補助交付申請額
</t>
    </r>
    <r>
      <rPr>
        <sz val="8"/>
        <rFont val="ＭＳ Ｐゴシック"/>
        <family val="3"/>
        <charset val="128"/>
      </rPr>
      <t>（発電出力に１kW当たり5万円を乗じて得た額と補助対象費用のいずれか小さい額(千円未満切り捨て)、1,000万円上限）</t>
    </r>
    <rPh sb="0" eb="3">
      <t>タイヨウコウ</t>
    </rPh>
    <rPh sb="3" eb="5">
      <t>ハツデン</t>
    </rPh>
    <rPh sb="5" eb="7">
      <t>セツビ</t>
    </rPh>
    <rPh sb="8" eb="10">
      <t>ホジョ</t>
    </rPh>
    <rPh sb="10" eb="12">
      <t>コウフ</t>
    </rPh>
    <rPh sb="12" eb="14">
      <t>シンセイ</t>
    </rPh>
    <rPh sb="14" eb="15">
      <t>ガク</t>
    </rPh>
    <rPh sb="39" eb="41">
      <t>ホジョ</t>
    </rPh>
    <rPh sb="41" eb="43">
      <t>タイショウ</t>
    </rPh>
    <rPh sb="43" eb="45">
      <t>ヒヨウ</t>
    </rPh>
    <rPh sb="50" eb="51">
      <t>チイ</t>
    </rPh>
    <rPh sb="53" eb="54">
      <t>ガク</t>
    </rPh>
    <rPh sb="55" eb="57">
      <t>センエン</t>
    </rPh>
    <rPh sb="57" eb="59">
      <t>ミマン</t>
    </rPh>
    <rPh sb="59" eb="60">
      <t>キ</t>
    </rPh>
    <rPh sb="61" eb="62">
      <t>ス</t>
    </rPh>
    <rPh sb="70" eb="72">
      <t>マンエン</t>
    </rPh>
    <rPh sb="72" eb="74">
      <t>ジョウゲン</t>
    </rPh>
    <phoneticPr fontId="24"/>
  </si>
  <si>
    <t>円（F＋G - I)</t>
    <rPh sb="0" eb="1">
      <t>エン</t>
    </rPh>
    <phoneticPr fontId="24"/>
  </si>
  <si>
    <t>費用合計（税抜）</t>
    <rPh sb="0" eb="2">
      <t>ヒヨウ</t>
    </rPh>
    <rPh sb="2" eb="4">
      <t>ゴウケイ</t>
    </rPh>
    <phoneticPr fontId="22"/>
  </si>
  <si>
    <t>取材への協力について</t>
    <rPh sb="0" eb="2">
      <t>シュザイ</t>
    </rPh>
    <rPh sb="4" eb="6">
      <t>キョウリョク</t>
    </rPh>
    <phoneticPr fontId="22"/>
  </si>
  <si>
    <t>市広報紙の記事掲載等を前提に、本補助金利用者を対象とする取材にご協力いただける方は下欄に「◯」を記入してください。</t>
    <rPh sb="15" eb="16">
      <t>ホン</t>
    </rPh>
    <rPh sb="16" eb="19">
      <t>ホジョキン</t>
    </rPh>
    <rPh sb="19" eb="22">
      <t>リヨウシャ</t>
    </rPh>
    <rPh sb="23" eb="25">
      <t>タイショウ</t>
    </rPh>
    <rPh sb="28" eb="30">
      <t>シュザイ</t>
    </rPh>
    <rPh sb="32" eb="34">
      <t>キョウリョク</t>
    </rPh>
    <rPh sb="39" eb="40">
      <t>カタ</t>
    </rPh>
    <rPh sb="41" eb="43">
      <t>カラン</t>
    </rPh>
    <rPh sb="42" eb="43">
      <t>ラン</t>
    </rPh>
    <rPh sb="48" eb="50">
      <t>キニュウ</t>
    </rPh>
    <phoneticPr fontId="22"/>
  </si>
  <si>
    <t>取材協力可能</t>
    <rPh sb="0" eb="2">
      <t>シュザイ</t>
    </rPh>
    <rPh sb="2" eb="4">
      <t>キョウリョク</t>
    </rPh>
    <rPh sb="4" eb="6">
      <t>カノウ</t>
    </rPh>
    <phoneticPr fontId="22"/>
  </si>
  <si>
    <t>○を記入いただいた場合、補助対象事業終了後に取材の依頼をさせていただく場合があります。</t>
    <rPh sb="2" eb="4">
      <t>キニュウ</t>
    </rPh>
    <rPh sb="9" eb="11">
      <t>バアイ</t>
    </rPh>
    <rPh sb="12" eb="14">
      <t>ホジョ</t>
    </rPh>
    <rPh sb="14" eb="16">
      <t>タイショウ</t>
    </rPh>
    <rPh sb="16" eb="18">
      <t>ジギョウ</t>
    </rPh>
    <rPh sb="18" eb="20">
      <t>シュウリョウ</t>
    </rPh>
    <rPh sb="20" eb="21">
      <t>ゴ</t>
    </rPh>
    <rPh sb="22" eb="24">
      <t>シュザイ</t>
    </rPh>
    <rPh sb="25" eb="27">
      <t>イライ</t>
    </rPh>
    <rPh sb="35" eb="37">
      <t>バアイ</t>
    </rPh>
    <phoneticPr fontId="22"/>
  </si>
  <si>
    <t>（裏面があります。）</t>
    <rPh sb="1" eb="3">
      <t>ウラメン</t>
    </rPh>
    <phoneticPr fontId="22"/>
  </si>
  <si>
    <t>補助対象施設の区分</t>
    <rPh sb="0" eb="2">
      <t>ホジョ</t>
    </rPh>
    <rPh sb="2" eb="4">
      <t>タイショウ</t>
    </rPh>
    <rPh sb="4" eb="6">
      <t>シセツ</t>
    </rPh>
    <rPh sb="7" eb="9">
      <t>クブン</t>
    </rPh>
    <phoneticPr fontId="10"/>
  </si>
  <si>
    <t>【賃貸集合住宅の場合に選択】
導入する太陽光発電設備で発電した電力を建物内の各住戸に供給するか否か</t>
    <rPh sb="1" eb="7">
      <t>チンタイシュウゴウジュウタク</t>
    </rPh>
    <rPh sb="8" eb="10">
      <t>バアイ</t>
    </rPh>
    <rPh sb="11" eb="13">
      <t>センタク</t>
    </rPh>
    <rPh sb="15" eb="17">
      <t>ドウニュウ</t>
    </rPh>
    <rPh sb="19" eb="22">
      <t>タイヨウコウ</t>
    </rPh>
    <rPh sb="22" eb="24">
      <t>ハツデン</t>
    </rPh>
    <rPh sb="24" eb="26">
      <t>セツビ</t>
    </rPh>
    <rPh sb="27" eb="29">
      <t>ハツデン</t>
    </rPh>
    <rPh sb="31" eb="33">
      <t>デンリョク</t>
    </rPh>
    <rPh sb="34" eb="36">
      <t>タテモノ</t>
    </rPh>
    <rPh sb="36" eb="37">
      <t>ナイ</t>
    </rPh>
    <rPh sb="38" eb="39">
      <t>カク</t>
    </rPh>
    <rPh sb="39" eb="41">
      <t>ジュウコ</t>
    </rPh>
    <rPh sb="42" eb="44">
      <t>キョウキュウ</t>
    </rPh>
    <rPh sb="47" eb="48">
      <t>イナ</t>
    </rPh>
    <phoneticPr fontId="10"/>
  </si>
  <si>
    <t>【賃貸集合住宅の場合に選択】
当該賃貸集合住宅が有する賃貸住宅の戸数（オーナーや親族等が居住する住戸の戸数を含まない。）</t>
    <rPh sb="1" eb="7">
      <t>チンタイシュウゴウジュウタク</t>
    </rPh>
    <rPh sb="8" eb="10">
      <t>バアイ</t>
    </rPh>
    <rPh sb="11" eb="13">
      <t>センタク</t>
    </rPh>
    <rPh sb="15" eb="17">
      <t>トウガイ</t>
    </rPh>
    <rPh sb="17" eb="19">
      <t>チンタイ</t>
    </rPh>
    <rPh sb="19" eb="21">
      <t>シュウゴウ</t>
    </rPh>
    <rPh sb="21" eb="23">
      <t>ジュウタク</t>
    </rPh>
    <rPh sb="24" eb="25">
      <t>ユウ</t>
    </rPh>
    <rPh sb="27" eb="29">
      <t>チンタイ</t>
    </rPh>
    <rPh sb="29" eb="31">
      <t>ジュウタク</t>
    </rPh>
    <rPh sb="32" eb="34">
      <t>コスウ</t>
    </rPh>
    <phoneticPr fontId="10"/>
  </si>
  <si>
    <t>【賃貸集合住宅の場合に選択】
当該賃貸集合住宅が有するオーナーや親族等が居住する住戸の戸数（ない場合は「0」と入力）</t>
    <rPh sb="1" eb="7">
      <t>チンタイシュウゴウジュウタク</t>
    </rPh>
    <rPh sb="8" eb="10">
      <t>バアイ</t>
    </rPh>
    <rPh sb="11" eb="13">
      <t>センタク</t>
    </rPh>
    <rPh sb="15" eb="17">
      <t>トウガイ</t>
    </rPh>
    <rPh sb="17" eb="19">
      <t>チンタイ</t>
    </rPh>
    <rPh sb="19" eb="21">
      <t>シュウゴウ</t>
    </rPh>
    <rPh sb="21" eb="23">
      <t>ジュウタク</t>
    </rPh>
    <rPh sb="24" eb="25">
      <t>ユウ</t>
    </rPh>
    <rPh sb="32" eb="35">
      <t>シンゾクナド</t>
    </rPh>
    <rPh sb="36" eb="38">
      <t>キョジュウ</t>
    </rPh>
    <rPh sb="40" eb="42">
      <t>ジュウコ</t>
    </rPh>
    <rPh sb="43" eb="45">
      <t>コスウ</t>
    </rPh>
    <rPh sb="48" eb="50">
      <t>バアイ</t>
    </rPh>
    <rPh sb="55" eb="57">
      <t>ニュウリョク</t>
    </rPh>
    <phoneticPr fontId="10"/>
  </si>
  <si>
    <t>円（A)</t>
    <rPh sb="0" eb="1">
      <t>エン</t>
    </rPh>
    <phoneticPr fontId="10"/>
  </si>
  <si>
    <t>１　太陽光発電設備等の設置の状況とFIT・FIP制度の利用について</t>
    <rPh sb="2" eb="5">
      <t>タイヨウコウ</t>
    </rPh>
    <rPh sb="5" eb="7">
      <t>ハツデン</t>
    </rPh>
    <rPh sb="7" eb="9">
      <t>セツビ</t>
    </rPh>
    <rPh sb="9" eb="10">
      <t>トウ</t>
    </rPh>
    <rPh sb="11" eb="13">
      <t>セッチ</t>
    </rPh>
    <rPh sb="14" eb="16">
      <t>ジョウキョウ</t>
    </rPh>
    <rPh sb="24" eb="26">
      <t>セイド</t>
    </rPh>
    <rPh sb="27" eb="29">
      <t>リヨウ</t>
    </rPh>
    <phoneticPr fontId="24"/>
  </si>
  <si>
    <t>３　自家消費率</t>
    <rPh sb="2" eb="4">
      <t>ジカ</t>
    </rPh>
    <rPh sb="4" eb="6">
      <t>ショウヒ</t>
    </rPh>
    <rPh sb="6" eb="7">
      <t>リツ</t>
    </rPh>
    <phoneticPr fontId="24"/>
  </si>
  <si>
    <t>（宛先）河内長野市長</t>
    <rPh sb="1" eb="3">
      <t>アテサキ</t>
    </rPh>
    <rPh sb="4" eb="8">
      <t>カワチナガノ</t>
    </rPh>
    <rPh sb="8" eb="10">
      <t>シチョウ</t>
    </rPh>
    <phoneticPr fontId="10"/>
  </si>
  <si>
    <t>太陽光発電設備</t>
    <rPh sb="0" eb="3">
      <t>タイヨウコウ</t>
    </rPh>
    <rPh sb="3" eb="5">
      <t>ハツデン</t>
    </rPh>
    <rPh sb="5" eb="7">
      <t>セツビ</t>
    </rPh>
    <phoneticPr fontId="24"/>
  </si>
  <si>
    <t>A</t>
    <phoneticPr fontId="24"/>
  </si>
  <si>
    <t>領収書についての確認事項
①工事完了後の実績報告兼請求の際には「申請者宛ての領収書の写し」の提出が必要であること。
②申請者宛ての領収書が発行されないケースのうち申請者から販売事業者等へ口座振替等による支払いを行った場合は、口座振替支払い依頼書の控えやインターネットの送金履歴など申請者から販売事業者等への支払いの事実を確認できる書類の写しを代わりに提出する必要があること。
③申請者宛ての領収書が発行されないケースのうちローン会社から申請者を介さず直接販売事業者等に支払う方式のローン払い等であるため申請者から販売事業者等へ支払いを行わない場合は、「実績報告兼請求日までに販売事業者等から申請者へ所有権が移転していること」及び「申請者がローンを返済できないときに所有権の移転等が起こりえない契約となっていること」を確認できる書類の写しを代わりに提出する必要があること。</t>
    <rPh sb="0" eb="3">
      <t>リョウシュウショ</t>
    </rPh>
    <rPh sb="8" eb="10">
      <t>カクニン</t>
    </rPh>
    <rPh sb="10" eb="12">
      <t>ジコウ</t>
    </rPh>
    <rPh sb="15" eb="17">
      <t>コウジ</t>
    </rPh>
    <rPh sb="17" eb="19">
      <t>カンリョウ</t>
    </rPh>
    <rPh sb="19" eb="20">
      <t>ゴ</t>
    </rPh>
    <rPh sb="21" eb="23">
      <t>ジッセキ</t>
    </rPh>
    <rPh sb="23" eb="25">
      <t>ホウコク</t>
    </rPh>
    <rPh sb="25" eb="26">
      <t>ケン</t>
    </rPh>
    <rPh sb="26" eb="28">
      <t>セイキュウ</t>
    </rPh>
    <rPh sb="29" eb="30">
      <t>サイ</t>
    </rPh>
    <rPh sb="47" eb="49">
      <t>テイシュツ</t>
    </rPh>
    <rPh sb="50" eb="52">
      <t>ヒツヨウ</t>
    </rPh>
    <rPh sb="83" eb="86">
      <t>シンセイシャ</t>
    </rPh>
    <rPh sb="88" eb="90">
      <t>ハンバイ</t>
    </rPh>
    <rPh sb="90" eb="92">
      <t>ジギョウ</t>
    </rPh>
    <rPh sb="92" eb="93">
      <t>シャ</t>
    </rPh>
    <rPh sb="93" eb="94">
      <t>トウ</t>
    </rPh>
    <rPh sb="95" eb="97">
      <t>コウザ</t>
    </rPh>
    <rPh sb="97" eb="99">
      <t>フリカエ</t>
    </rPh>
    <rPh sb="99" eb="100">
      <t>トウ</t>
    </rPh>
    <rPh sb="103" eb="105">
      <t>シハラ</t>
    </rPh>
    <rPh sb="107" eb="108">
      <t>オコナ</t>
    </rPh>
    <rPh sb="110" eb="112">
      <t>バアイ</t>
    </rPh>
    <rPh sb="142" eb="145">
      <t>シンセイシャ</t>
    </rPh>
    <rPh sb="167" eb="169">
      <t>ショルイ</t>
    </rPh>
    <rPh sb="170" eb="171">
      <t>ウツ</t>
    </rPh>
    <rPh sb="173" eb="174">
      <t>カ</t>
    </rPh>
    <rPh sb="177" eb="179">
      <t>テイシュツ</t>
    </rPh>
    <rPh sb="181" eb="183">
      <t>ヒツヨウ</t>
    </rPh>
    <rPh sb="217" eb="219">
      <t>ガイシャ</t>
    </rPh>
    <rPh sb="221" eb="224">
      <t>シンセイシャ</t>
    </rPh>
    <rPh sb="225" eb="226">
      <t>カイ</t>
    </rPh>
    <rPh sb="228" eb="230">
      <t>チョクセツ</t>
    </rPh>
    <rPh sb="230" eb="232">
      <t>ハンバイ</t>
    </rPh>
    <rPh sb="232" eb="234">
      <t>ジギョウ</t>
    </rPh>
    <rPh sb="234" eb="235">
      <t>シャ</t>
    </rPh>
    <rPh sb="235" eb="236">
      <t>トウ</t>
    </rPh>
    <rPh sb="237" eb="239">
      <t>シハラ</t>
    </rPh>
    <rPh sb="240" eb="242">
      <t>ホウシキ</t>
    </rPh>
    <rPh sb="246" eb="247">
      <t>バラ</t>
    </rPh>
    <rPh sb="248" eb="249">
      <t>トウ</t>
    </rPh>
    <rPh sb="254" eb="257">
      <t>シンセイシャ</t>
    </rPh>
    <rPh sb="259" eb="261">
      <t>ハンバイ</t>
    </rPh>
    <rPh sb="261" eb="263">
      <t>ジギョウ</t>
    </rPh>
    <rPh sb="263" eb="264">
      <t>シャ</t>
    </rPh>
    <rPh sb="264" eb="265">
      <t>トウ</t>
    </rPh>
    <rPh sb="266" eb="268">
      <t>シハラ</t>
    </rPh>
    <rPh sb="270" eb="271">
      <t>オコナ</t>
    </rPh>
    <rPh sb="274" eb="276">
      <t>バアイ</t>
    </rPh>
    <rPh sb="279" eb="281">
      <t>ジッセキ</t>
    </rPh>
    <rPh sb="281" eb="283">
      <t>ホウコク</t>
    </rPh>
    <rPh sb="283" eb="284">
      <t>ケン</t>
    </rPh>
    <rPh sb="284" eb="286">
      <t>セイキュウ</t>
    </rPh>
    <rPh sb="286" eb="287">
      <t>ビ</t>
    </rPh>
    <rPh sb="290" eb="292">
      <t>ハンバイ</t>
    </rPh>
    <rPh sb="292" eb="294">
      <t>ジギョウ</t>
    </rPh>
    <rPh sb="294" eb="295">
      <t>シャ</t>
    </rPh>
    <rPh sb="295" eb="296">
      <t>トウ</t>
    </rPh>
    <rPh sb="298" eb="301">
      <t>シンセイシャ</t>
    </rPh>
    <rPh sb="302" eb="305">
      <t>ショユウケン</t>
    </rPh>
    <rPh sb="306" eb="308">
      <t>イテン</t>
    </rPh>
    <rPh sb="315" eb="316">
      <t>オヨ</t>
    </rPh>
    <rPh sb="318" eb="321">
      <t>シンセイシャ</t>
    </rPh>
    <rPh sb="326" eb="328">
      <t>ヘンサイ</t>
    </rPh>
    <rPh sb="335" eb="338">
      <t>ショユウケン</t>
    </rPh>
    <rPh sb="339" eb="341">
      <t>イテン</t>
    </rPh>
    <rPh sb="341" eb="342">
      <t>トウ</t>
    </rPh>
    <rPh sb="343" eb="344">
      <t>オ</t>
    </rPh>
    <rPh sb="349" eb="351">
      <t>ケイヤク</t>
    </rPh>
    <rPh sb="366" eb="368">
      <t>ショルイ</t>
    </rPh>
    <rPh sb="369" eb="370">
      <t>ウツ</t>
    </rPh>
    <phoneticPr fontId="24"/>
  </si>
  <si>
    <t>　(交付申請時に提出）</t>
    <phoneticPr fontId="10"/>
  </si>
  <si>
    <r>
      <rPr>
        <sz val="10"/>
        <color theme="1"/>
        <rFont val="ＭＳ Ｐ明朝"/>
        <family val="1"/>
        <charset val="128"/>
      </rPr>
      <t xml:space="preserve">１．申請者について次に掲げる要件を全て満たしていること。
(1) 日本国内において事業活動を営んでおり、かつ、次のいずれかに該当するもの
ア　会社法（平成１７年法律第８６号）第２条第１号に規定する会社
イ　法人税法（昭和４０年法律第３４号）第２条第７号に規定する協同組合等
ウ　保険業法（平成７年法律第１０５号）第２条第２項に規定する保険会社
エ　社会福祉法（昭和２６年法律第４５号）第２２条に規定する社会福祉法人
オ　私立学校法（昭和２４年法律第２７０号）第３条に規定する学校法人
カ　医療法（昭和２３年法律第２０５号）第３９条第２項に規定する医療法人
キ　宗教法人法（昭和２６年法律第１２６号）第４条第２項に規定する宗教法人
ク　一般社団法人及び一般財団法人に関する法律（平成１８年法律第４８号）第２条第１号に規定する一般社団法人等
ケ　特定非営利活動促進法（平成１０年法律第７号）第２条第２項に規定する特定非営利活動法人
コ　建物の区分所有等に関する法律（昭和３７年法律第６９号）第３条に規定する団体
サ　個人事業主
シ　その他環境大臣の承認を得て、市長が適当と認める者
(2) 地方自治法施行令（昭和２２年政令第１６号）第１６７条の４第１項に規定する者又は同条第２項各号に規定する者でないこと。
(3) 直近３年度において、国税、都道府県税又は市町村税を滞納していないこと。
(4) 代表者が破産者で復権を得ていない団体でないこと。
(5) 会社更生法（平成１４年法律第１５４号）に基づき更生手続開始の申立てがなされていないこと。
(6) 民事再生法（平成１１年法律第２２５号）に基づき再生手続開始の申立てがなされていないこと。
(7) 金融機関の取引停止処分を受けていないこと。
(8) 代表者が成年被後見人又は被保佐人若しくは未成年者である団体でないこと。
(9) 代表者が懲役若しくは禁錮の刑に処されその執行が終わらない者又は禁錮以上の刑に該当する罪を犯した容疑をもって逮捕、勾留若しくは起訴され判決が確定に至るまでの者である団体でないこと。
(10) 暴力団員による不当な行為の防止等に関する法律（平成３年法律第７７号）第２条第２号に規定する暴力団及びそれらの利益となる活動を行う者でないこと。
(11) 本市から地方自治法（昭和２２年法律第６７号）第２４４条の２第１１項の規定による指定の取消を受け、当該取消の日から１年を経過しない団体でないこと。
(12) 地方自治法第９２条の２、第１４２条（同条を準用する場合を含む。）又は第１８０条の５第６項の規定に抵触する団体でないこと。
(13) 河内長野市建設工事等指名停止要綱（平成１３年河内長野市要綱第５１号）に基づく指名停止措置期間中の団体でないこと。
(14) 前各号に掲げるもののほか、市長が不適当であると認めるものでないこと。
</t>
    </r>
    <r>
      <rPr>
        <sz val="12"/>
        <color theme="1"/>
        <rFont val="ＭＳ Ｐ明朝"/>
        <family val="1"/>
        <charset val="128"/>
      </rPr>
      <t xml:space="preserve">
</t>
    </r>
    <phoneticPr fontId="10"/>
  </si>
  <si>
    <t>採用した見積書を発行した事業者（発注予定の事業者）</t>
    <rPh sb="0" eb="2">
      <t>サイヨウ</t>
    </rPh>
    <rPh sb="4" eb="7">
      <t>ミツモリショ</t>
    </rPh>
    <rPh sb="8" eb="10">
      <t>ハッコウ</t>
    </rPh>
    <rPh sb="12" eb="15">
      <t>ジギョウシャ</t>
    </rPh>
    <rPh sb="16" eb="18">
      <t>ハッチュウ</t>
    </rPh>
    <rPh sb="18" eb="20">
      <t>ヨテイ</t>
    </rPh>
    <rPh sb="21" eb="24">
      <t>ジギョウシャ</t>
    </rPh>
    <phoneticPr fontId="24"/>
  </si>
  <si>
    <t>どこでこの補助事業を知りましたか？</t>
  </si>
  <si>
    <t>該当する箇所に☑を入れてください。(複数選択可）</t>
  </si>
  <si>
    <t>＜アンケートのご協力をお願いします＞</t>
    <phoneticPr fontId="10"/>
  </si>
  <si>
    <r>
      <t>対象外経費</t>
    </r>
    <r>
      <rPr>
        <b/>
        <sz val="10"/>
        <color rgb="FFFF0000"/>
        <rFont val="ＭＳ Ｐゴシック"/>
        <family val="3"/>
        <charset val="128"/>
      </rPr>
      <t xml:space="preserve">（税抜）
</t>
    </r>
    <r>
      <rPr>
        <sz val="10"/>
        <rFont val="ＭＳ Ｐゴシック"/>
        <family val="3"/>
        <charset val="128"/>
      </rPr>
      <t>　・既設機器の撤去に係る費用（撤去した機器等の処理費を含む）</t>
    </r>
    <rPh sb="0" eb="3">
      <t>タイショウガイ</t>
    </rPh>
    <rPh sb="3" eb="5">
      <t>ケイヒ</t>
    </rPh>
    <rPh sb="6" eb="8">
      <t>ゼイヌキ</t>
    </rPh>
    <rPh sb="12" eb="14">
      <t>キセツ</t>
    </rPh>
    <rPh sb="14" eb="16">
      <t>キキ</t>
    </rPh>
    <rPh sb="17" eb="19">
      <t>テッキョ</t>
    </rPh>
    <rPh sb="20" eb="21">
      <t>カカ</t>
    </rPh>
    <rPh sb="22" eb="24">
      <t>ヒヨウ</t>
    </rPh>
    <rPh sb="25" eb="27">
      <t>テッキョ</t>
    </rPh>
    <rPh sb="29" eb="31">
      <t>キキ</t>
    </rPh>
    <rPh sb="31" eb="32">
      <t>トウ</t>
    </rPh>
    <rPh sb="33" eb="35">
      <t>ショリ</t>
    </rPh>
    <rPh sb="35" eb="36">
      <t>ヒ</t>
    </rPh>
    <rPh sb="37" eb="38">
      <t>フク</t>
    </rPh>
    <phoneticPr fontId="22"/>
  </si>
  <si>
    <t>市役所等の公共施設に配架しているチラシを見て知った</t>
    <rPh sb="3" eb="4">
      <t>トウ</t>
    </rPh>
    <rPh sb="5" eb="7">
      <t>コウキョウ</t>
    </rPh>
    <rPh sb="7" eb="9">
      <t>シセツ</t>
    </rPh>
    <phoneticPr fontId="22"/>
  </si>
  <si>
    <t>広報誌で知った</t>
  </si>
  <si>
    <t>販売店や工務店等に配架してあるチラシを見て知った</t>
  </si>
  <si>
    <t>電車内の広告を見て知った</t>
  </si>
  <si>
    <t>LINE</t>
  </si>
  <si>
    <t>X（旧Twiｔter）</t>
  </si>
  <si>
    <t>ホームページ</t>
  </si>
  <si>
    <t>知人からの紹介</t>
  </si>
  <si>
    <t>販売店や工務店等からの紹介</t>
  </si>
  <si>
    <t>その他　　　　（</t>
    <rPh sb="2" eb="3">
      <t>タ</t>
    </rPh>
    <phoneticPr fontId="22"/>
  </si>
  <si>
    <t>）</t>
  </si>
  <si>
    <t xml:space="preserve">２．対象機器について次の機器要件を満たすこと。
ア　補助対象施設が賃貸集合住宅（導入する太陽光発電設備で発電した電力を建物内の各住戸に供給する場合に限る。）に該当する場合は、太陽電池モジュールの公称最大出力の合計値（小数点以下を切り捨てない値）が当該賃貸集合住宅が有する賃貸住宅の戸数（当該賃貸集合住宅のオーナーやその親族等が居住する住戸の戸数を除く。）に１．７５（ｋＷ /戸）を乗じた値以下であること。
イ　未使用品（新品かつ発電していない品）であること。
ウ　自家消費型配線であること。
エ　その他地域脱炭素移行・再エネ推進交付金実施要領別紙２の２ア（ア）の交付要件を満たしていること。
３．対象機器の設置後の運用等について、次に掲げる要件を全て満たすこと。
(1) ＦＩＴ及びＦＩＰ制度の認定を受けないものであること。
(2) 平時において、導入場所の敷地内で発電した電力量の５０％以上を自家消費すること。ただし、補助対象施設が賃貸集合住宅の場合は３０％以上とする。
(3) オンサイト設置とし、発電した電気の自己託送を行わないものであること。
(4) 災害時にも使えるように耐震性を確保すること。
(5) 国、地方公共団体又はこれらに準ずる団体から補助金等の交付を受けていない又は受ける予定がないこと。
(6)補助金の交付を受けて実施した事業により取得した温室効果ガス排出削減効果について、Ｊ－クレジット制度への登録を行わないこと。
(7) 補助金交付決定を受ける前に補助対象事業に係る契約、補助対象施設への太陽光発電設備等の設置工事の着手等を行っていないこと。
４．補助金交付に関し必要があるときに実施される書類及び現地調査に協力すること。
５．対象機器及びその付属品を設置するときは、設置場所、設備等について、近隣に居住する市民等に十分に配慮すること。
６．補助金の交付以降、次に掲げる事項について遵守すること。
(1)補助金の交付を受けた対象機器について、法定耐用年数（太陽光発電設備は17年）を経過するまでの間、善良な管理者の注意をもって管理し、補助金の交付目的に従って、その効率的な運用を図ること。
(2) 補助金受領決定者は、次に掲げる事項について、対象機器の法定耐用年数の期間が経過する年度まで、資料を整備及び保管し、市長の求めに応じて報告をすること。
ア 太陽光発電設備の利用状況
イ その他市長が報告を求める事項
(3)補助金受領決定者は、補助金の交付を受けた対象機器（当該対象機器の設置に係る補助対象事業等を含む。）に係る収入及び支出を明らかにした帳簿等の証拠書類を整備し、補助金の交付を受けた年度の翌年度の初日から起算して１０年経過した日又は補助金の交付を受けた対象機器の法定耐用年数の期間が経過した日が属する年度の末日のいずれか遅い日まで保管すること。
７．その他要綱の規定を遵守すること。
　　　　　　　　　　　　　　　　　　　　　　　　　　　　　　　　　　　　　　　　　　　　　　　　　　　　　　　　　以上
</t>
    <rPh sb="2" eb="4">
      <t>タイショウ</t>
    </rPh>
    <rPh sb="4" eb="6">
      <t>キキ</t>
    </rPh>
    <rPh sb="10" eb="11">
      <t>ツギ</t>
    </rPh>
    <rPh sb="12" eb="14">
      <t>キキ</t>
    </rPh>
    <rPh sb="14" eb="16">
      <t>ヨウケン</t>
    </rPh>
    <rPh sb="17" eb="18">
      <t>ミ</t>
    </rPh>
    <rPh sb="418" eb="424">
      <t>チンタイシュウゴウジュウタク</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</si>
</sst>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yyyy&quot;年&quot;m&quot;月&quot;d&quot;日&quot;;@"/>
    <numFmt numFmtId="177" formatCode="#,##0_);[Red]\(#,##0\)"/>
    <numFmt numFmtId="178" formatCode="#,##0.0_);[Red]\(#,##0.0\)"/>
    <numFmt numFmtId="179" formatCode="#,##0.00_);[Red]\(#,##0.00\)"/>
    <numFmt numFmtId="180" formatCode="0.00_ "/>
  </numFmts>
  <fonts count="5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明朝"/>
      <family val="1"/>
      <charset val="128"/>
    </font>
    <font>
      <sz val="12"/>
      <color theme="1"/>
      <name val="ＭＳ Ｐ明朝"/>
      <family val="1"/>
      <charset val="128"/>
    </font>
    <font>
      <b/>
      <u/>
      <sz val="11"/>
      <color rgb="FFC00000"/>
      <name val="ＭＳ Ｐ明朝"/>
      <family val="1"/>
      <charset val="128"/>
    </font>
    <font>
      <sz val="12"/>
      <name val="Arial Unicode MS"/>
      <family val="3"/>
      <charset val="128"/>
    </font>
    <font>
      <sz val="16"/>
      <color theme="1"/>
      <name val="ＭＳ ゴシック"/>
      <family val="3"/>
      <charset val="128"/>
    </font>
    <font>
      <sz val="11"/>
      <color indexed="8"/>
      <name val="ＭＳ Ｐ明朝"/>
      <family val="1"/>
      <charset val="128"/>
    </font>
    <font>
      <sz val="11"/>
      <name val="ＭＳ Ｐ明朝"/>
      <family val="1"/>
      <charset val="128"/>
    </font>
    <font>
      <sz val="12"/>
      <color indexed="8"/>
      <name val="ＭＳ Ｐ明朝"/>
      <family val="1"/>
      <charset val="128"/>
    </font>
    <font>
      <b/>
      <sz val="11"/>
      <color rgb="FFC00000"/>
      <name val="ＭＳ Ｐ明朝"/>
      <family val="1"/>
      <charset val="128"/>
    </font>
    <font>
      <sz val="6"/>
      <name val="ＭＳ Ｐゴシック"/>
      <family val="2"/>
      <charset val="128"/>
      <scheme val="minor"/>
    </font>
    <font>
      <sz val="11"/>
      <color indexed="8"/>
      <name val="ＭＳ Ｐゴシック"/>
      <family val="3"/>
      <charset val="128"/>
    </font>
    <font>
      <sz val="6"/>
      <name val="ＭＳ Ｐゴシック"/>
      <family val="2"/>
      <charset val="128"/>
    </font>
    <font>
      <sz val="10"/>
      <color indexed="8"/>
      <name val="ＭＳ Ｐゴシック"/>
      <family val="3"/>
      <charset val="128"/>
    </font>
    <font>
      <sz val="9"/>
      <color indexed="8"/>
      <name val="ＭＳ Ｐゴシック"/>
      <family val="3"/>
      <charset val="128"/>
    </font>
    <font>
      <b/>
      <sz val="11"/>
      <color rgb="FFFFFF00"/>
      <name val="ＭＳ Ｐゴシック"/>
      <family val="3"/>
      <charset val="128"/>
    </font>
    <font>
      <sz val="12"/>
      <color indexed="8"/>
      <name val="ＭＳ Ｐゴシック"/>
      <family val="3"/>
      <charset val="128"/>
    </font>
    <font>
      <b/>
      <sz val="18"/>
      <name val="ＭＳ Ｐゴシック"/>
      <family val="3"/>
      <charset val="128"/>
    </font>
    <font>
      <b/>
      <sz val="18"/>
      <color rgb="FFFF0000"/>
      <name val="ＭＳ Ｐゴシック"/>
      <family val="3"/>
      <charset val="128"/>
    </font>
    <font>
      <sz val="10"/>
      <color rgb="FFFF0000"/>
      <name val="ＭＳ Ｐゴシック"/>
      <family val="3"/>
      <charset val="128"/>
    </font>
    <font>
      <sz val="12"/>
      <name val="ＭＳ Ｐゴシック"/>
      <family val="3"/>
      <charset val="128"/>
    </font>
    <font>
      <sz val="6"/>
      <name val="游ゴシック"/>
      <family val="3"/>
      <charset val="128"/>
    </font>
    <font>
      <sz val="10"/>
      <name val="ＭＳ Ｐゴシック"/>
      <family val="3"/>
      <charset val="128"/>
    </font>
    <font>
      <sz val="9"/>
      <name val="ＭＳ Ｐゴシック"/>
      <family val="3"/>
      <charset val="128"/>
    </font>
    <font>
      <sz val="11"/>
      <color theme="1"/>
      <name val="ＭＳ Ｐゴシック"/>
      <family val="2"/>
      <charset val="128"/>
    </font>
    <font>
      <b/>
      <sz val="14"/>
      <color rgb="FF7030A0"/>
      <name val="ＭＳ Ｐゴシック"/>
      <family val="3"/>
      <charset val="128"/>
    </font>
    <font>
      <sz val="14"/>
      <name val="ＭＳ Ｐゴシック"/>
      <family val="3"/>
      <charset val="128"/>
    </font>
    <font>
      <sz val="18"/>
      <color indexed="8"/>
      <name val="ＭＳ Ｐゴシック"/>
      <family val="3"/>
      <charset val="128"/>
    </font>
    <font>
      <sz val="8"/>
      <name val="ＭＳ Ｐゴシック"/>
      <family val="3"/>
      <charset val="128"/>
    </font>
    <font>
      <b/>
      <sz val="12"/>
      <color rgb="FF7030A0"/>
      <name val="ＭＳ Ｐゴシック"/>
      <family val="3"/>
      <charset val="128"/>
    </font>
    <font>
      <b/>
      <sz val="10"/>
      <color rgb="FFFF0000"/>
      <name val="ＭＳ Ｐゴシック"/>
      <family val="3"/>
      <charset val="128"/>
    </font>
    <font>
      <sz val="6"/>
      <name val="ＭＳ Ｐゴシック"/>
      <family val="3"/>
      <charset val="128"/>
      <scheme val="minor"/>
    </font>
    <font>
      <b/>
      <sz val="36"/>
      <color theme="1"/>
      <name val="ＭＳ Ｐ明朝"/>
      <family val="1"/>
      <charset val="128"/>
    </font>
    <font>
      <sz val="10"/>
      <color theme="1"/>
      <name val="ＭＳ Ｐ明朝"/>
      <family val="1"/>
      <charset val="128"/>
    </font>
    <font>
      <b/>
      <sz val="12"/>
      <color rgb="FFFFFF00"/>
      <name val="ＭＳ Ｐゴシック"/>
      <family val="3"/>
      <charset val="128"/>
    </font>
    <font>
      <b/>
      <sz val="14"/>
      <color rgb="FFFFFF00"/>
      <name val="ＭＳ Ｐゴシック"/>
      <family val="3"/>
      <charset val="128"/>
    </font>
    <font>
      <sz val="14"/>
      <color theme="1"/>
      <name val="ＭＳ Ｐ明朝"/>
      <family val="1"/>
      <charset val="128"/>
    </font>
    <font>
      <sz val="8"/>
      <color theme="1"/>
      <name val="ＭＳ Ｐ明朝"/>
      <family val="1"/>
      <charset val="128"/>
    </font>
  </fonts>
  <fills count="6">
    <fill>
      <patternFill patternType="none"/>
    </fill>
    <fill>
      <patternFill patternType="gray125"/>
    </fill>
    <fill>
      <patternFill patternType="solid">
        <fgColor rgb="FFFFFF66"/>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2">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58">
    <xf numFmtId="0" fontId="0" fillId="0" borderId="0">
      <alignment vertical="center"/>
    </xf>
    <xf numFmtId="0" fontId="12" fillId="0" borderId="0">
      <alignment vertical="center"/>
    </xf>
    <xf numFmtId="38" fontId="11" fillId="0" borderId="0" applyFont="0" applyFill="0" applyBorder="0" applyAlignment="0" applyProtection="0">
      <alignment vertical="center"/>
    </xf>
    <xf numFmtId="0" fontId="12" fillId="0" borderId="0">
      <alignment vertical="center"/>
    </xf>
    <xf numFmtId="0" fontId="16" fillId="0" borderId="0"/>
    <xf numFmtId="0" fontId="17" fillId="0" borderId="0">
      <alignment vertical="center"/>
    </xf>
    <xf numFmtId="0" fontId="9" fillId="0" borderId="0">
      <alignment vertical="center"/>
    </xf>
    <xf numFmtId="0" fontId="11"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3" fillId="0" borderId="0">
      <alignment vertical="center"/>
    </xf>
    <xf numFmtId="0" fontId="12" fillId="0" borderId="0"/>
    <xf numFmtId="0" fontId="36" fillId="0" borderId="0">
      <alignment vertical="center"/>
    </xf>
    <xf numFmtId="38" fontId="36"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61">
    <xf numFmtId="0" fontId="0" fillId="0" borderId="0" xfId="0">
      <alignment vertical="center"/>
    </xf>
    <xf numFmtId="0" fontId="13" fillId="0" borderId="0" xfId="1" applyFont="1">
      <alignment vertical="center"/>
    </xf>
    <xf numFmtId="0" fontId="15" fillId="0" borderId="0" xfId="1" applyFont="1">
      <alignment vertical="center"/>
    </xf>
    <xf numFmtId="0" fontId="18" fillId="0" borderId="0" xfId="1" applyFont="1" applyBorder="1" applyAlignment="1">
      <alignment vertical="top"/>
    </xf>
    <xf numFmtId="0" fontId="13" fillId="0" borderId="0" xfId="1" applyFont="1" applyAlignment="1">
      <alignment horizontal="center" vertical="center"/>
    </xf>
    <xf numFmtId="0" fontId="13" fillId="0" borderId="0" xfId="1" applyFont="1" applyBorder="1" applyAlignment="1">
      <alignment horizontal="left" vertical="center"/>
    </xf>
    <xf numFmtId="176" fontId="13" fillId="0" borderId="0" xfId="1" applyNumberFormat="1" applyFont="1" applyBorder="1" applyAlignment="1">
      <alignment vertical="center"/>
    </xf>
    <xf numFmtId="0" fontId="13" fillId="0" borderId="0" xfId="1" applyFont="1" applyBorder="1" applyAlignment="1">
      <alignment horizontal="center" vertical="center"/>
    </xf>
    <xf numFmtId="0" fontId="13" fillId="0" borderId="0" xfId="1" applyFont="1" applyFill="1" applyBorder="1" applyAlignment="1" applyProtection="1">
      <alignment vertical="center"/>
    </xf>
    <xf numFmtId="176" fontId="13" fillId="0" borderId="0" xfId="1" applyNumberFormat="1" applyFont="1" applyBorder="1" applyAlignment="1">
      <alignment horizontal="center" vertical="center"/>
    </xf>
    <xf numFmtId="0" fontId="18" fillId="0" borderId="0" xfId="1" applyFont="1" applyBorder="1">
      <alignment vertical="center"/>
    </xf>
    <xf numFmtId="0" fontId="13" fillId="0" borderId="0" xfId="1" applyFont="1" applyFill="1" applyBorder="1" applyAlignment="1" applyProtection="1">
      <alignment horizontal="right" vertical="center"/>
    </xf>
    <xf numFmtId="0" fontId="19" fillId="0" borderId="0" xfId="1" applyFont="1" applyBorder="1">
      <alignment vertical="center"/>
    </xf>
    <xf numFmtId="0" fontId="21" fillId="0" borderId="0" xfId="1" applyFont="1" applyAlignment="1">
      <alignment vertical="top"/>
    </xf>
    <xf numFmtId="0" fontId="13" fillId="2" borderId="5" xfId="9" applyFont="1" applyFill="1" applyBorder="1">
      <alignment vertical="center"/>
    </xf>
    <xf numFmtId="0" fontId="13" fillId="0" borderId="0" xfId="9" applyFont="1">
      <alignment vertical="center"/>
    </xf>
    <xf numFmtId="0" fontId="13" fillId="0" borderId="0" xfId="1" applyFont="1" applyFill="1" applyBorder="1" applyAlignment="1" applyProtection="1">
      <alignment horizontal="left" vertical="center" shrinkToFit="1"/>
      <protection locked="0"/>
    </xf>
    <xf numFmtId="0" fontId="13" fillId="0" borderId="0" xfId="1" applyFont="1" applyFill="1" applyBorder="1" applyAlignment="1" applyProtection="1">
      <alignment horizontal="left" vertical="center" wrapText="1" shrinkToFit="1"/>
      <protection locked="0"/>
    </xf>
    <xf numFmtId="0" fontId="15" fillId="4" borderId="0" xfId="8" applyFont="1" applyFill="1">
      <alignment vertical="center"/>
    </xf>
    <xf numFmtId="0" fontId="21" fillId="0" borderId="0" xfId="0" applyFont="1">
      <alignment vertical="center"/>
    </xf>
    <xf numFmtId="0" fontId="13" fillId="3" borderId="0" xfId="1" applyFont="1" applyFill="1" applyBorder="1" applyAlignment="1">
      <alignment horizontal="center" vertical="center"/>
    </xf>
    <xf numFmtId="0" fontId="13" fillId="0" borderId="0" xfId="1" applyFont="1" applyFill="1" applyBorder="1" applyAlignment="1" applyProtection="1">
      <alignment horizontal="center" vertical="center"/>
    </xf>
    <xf numFmtId="0" fontId="13" fillId="2" borderId="0" xfId="1" applyFont="1" applyFill="1" applyBorder="1" applyAlignment="1" applyProtection="1">
      <alignment horizontal="center" vertical="center" shrinkToFit="1"/>
      <protection locked="0"/>
    </xf>
    <xf numFmtId="0" fontId="13" fillId="0" borderId="0" xfId="1" applyFont="1" applyBorder="1" applyProtection="1">
      <alignment vertical="center"/>
    </xf>
    <xf numFmtId="0" fontId="13" fillId="0" borderId="0" xfId="1" applyFont="1" applyBorder="1">
      <alignment vertical="center"/>
    </xf>
    <xf numFmtId="0" fontId="20" fillId="0" borderId="0" xfId="1" applyFont="1" applyBorder="1" applyAlignment="1">
      <alignment vertical="center"/>
    </xf>
    <xf numFmtId="0" fontId="13" fillId="0" borderId="0" xfId="1" applyFont="1" applyFill="1" applyBorder="1" applyAlignment="1" applyProtection="1">
      <alignment horizontal="center" vertical="center"/>
    </xf>
    <xf numFmtId="0" fontId="13" fillId="0" borderId="0" xfId="1" applyFont="1" applyBorder="1" applyProtection="1">
      <alignment vertical="center"/>
    </xf>
    <xf numFmtId="0" fontId="20" fillId="0" borderId="0" xfId="1" applyFont="1" applyFill="1" applyBorder="1" applyAlignment="1">
      <alignment vertical="center"/>
    </xf>
    <xf numFmtId="0" fontId="13" fillId="0" borderId="0" xfId="1" applyFont="1" applyFill="1">
      <alignment vertical="center"/>
    </xf>
    <xf numFmtId="176" fontId="13" fillId="0" borderId="0" xfId="1" applyNumberFormat="1" applyFont="1" applyFill="1" applyBorder="1" applyAlignment="1" applyProtection="1">
      <alignment horizontal="center" vertical="center"/>
    </xf>
    <xf numFmtId="176" fontId="13" fillId="0" borderId="0" xfId="1" applyNumberFormat="1" applyFont="1" applyBorder="1" applyAlignment="1" applyProtection="1">
      <alignment horizontal="center" vertical="center"/>
    </xf>
    <xf numFmtId="0" fontId="13" fillId="0" borderId="0" xfId="1" applyFont="1" applyBorder="1" applyProtection="1">
      <alignment vertical="center"/>
    </xf>
    <xf numFmtId="0" fontId="13" fillId="0" borderId="0" xfId="1" applyFont="1" applyFill="1" applyBorder="1" applyAlignment="1" applyProtection="1">
      <alignment vertical="center"/>
    </xf>
    <xf numFmtId="0" fontId="13" fillId="0" borderId="0" xfId="1" applyFont="1" applyFill="1" applyBorder="1" applyAlignment="1" applyProtection="1">
      <alignment horizontal="center" vertical="center"/>
    </xf>
    <xf numFmtId="0" fontId="13" fillId="0" borderId="0" xfId="1" applyFont="1" applyFill="1" applyBorder="1" applyAlignment="1" applyProtection="1">
      <alignment horizontal="right" vertical="center"/>
    </xf>
    <xf numFmtId="0" fontId="13" fillId="0" borderId="0" xfId="1" applyFont="1" applyProtection="1">
      <alignment vertical="center"/>
    </xf>
    <xf numFmtId="0" fontId="13" fillId="0" borderId="0" xfId="1" applyFont="1" applyBorder="1" applyAlignment="1" applyProtection="1">
      <alignment horizontal="left" vertical="center"/>
    </xf>
    <xf numFmtId="0" fontId="13" fillId="2" borderId="0" xfId="1" applyFont="1" applyFill="1" applyBorder="1" applyAlignment="1" applyProtection="1">
      <alignment horizontal="right" vertical="center" shrinkToFit="1"/>
      <protection locked="0"/>
    </xf>
    <xf numFmtId="0" fontId="23" fillId="0" borderId="0" xfId="17" applyFont="1" applyProtection="1">
      <alignment vertical="center"/>
    </xf>
    <xf numFmtId="0" fontId="23" fillId="0" borderId="0" xfId="17" applyFont="1" applyAlignment="1" applyProtection="1">
      <alignment horizontal="center" vertical="center"/>
    </xf>
    <xf numFmtId="0" fontId="25" fillId="0" borderId="0" xfId="17" applyFont="1" applyProtection="1">
      <alignment vertical="center"/>
    </xf>
    <xf numFmtId="177" fontId="26" fillId="0" borderId="0" xfId="17" applyNumberFormat="1" applyFont="1" applyAlignment="1" applyProtection="1">
      <alignment vertical="center" shrinkToFit="1"/>
    </xf>
    <xf numFmtId="0" fontId="27" fillId="0" borderId="0" xfId="17" applyFont="1" applyProtection="1">
      <alignment vertical="center"/>
    </xf>
    <xf numFmtId="0" fontId="23" fillId="0" borderId="0" xfId="17" applyFont="1" applyAlignment="1" applyProtection="1">
      <alignment vertical="center"/>
    </xf>
    <xf numFmtId="0" fontId="28" fillId="0" borderId="0" xfId="17" applyFont="1" applyProtection="1">
      <alignment vertical="center"/>
    </xf>
    <xf numFmtId="177" fontId="31" fillId="0" borderId="0" xfId="17" applyNumberFormat="1" applyFont="1" applyProtection="1">
      <alignment vertical="center"/>
    </xf>
    <xf numFmtId="0" fontId="26" fillId="0" borderId="0" xfId="17" applyFont="1" applyProtection="1">
      <alignment vertical="center"/>
    </xf>
    <xf numFmtId="0" fontId="29" fillId="0" borderId="0" xfId="17" applyFont="1" applyAlignment="1" applyProtection="1">
      <alignment vertical="center"/>
    </xf>
    <xf numFmtId="0" fontId="30" fillId="0" borderId="0" xfId="17" applyFont="1" applyAlignment="1" applyProtection="1">
      <alignment vertical="center"/>
    </xf>
    <xf numFmtId="0" fontId="23" fillId="0" borderId="0" xfId="17" applyFont="1" applyAlignment="1" applyProtection="1">
      <alignment horizontal="center" vertical="top"/>
    </xf>
    <xf numFmtId="0" fontId="11" fillId="0" borderId="0" xfId="18" applyFont="1" applyAlignment="1" applyProtection="1">
      <alignment horizontal="left" vertical="top" wrapText="1"/>
    </xf>
    <xf numFmtId="0" fontId="34" fillId="4" borderId="5" xfId="18" applyFont="1" applyFill="1" applyBorder="1" applyAlignment="1" applyProtection="1">
      <alignment horizontal="left" vertical="center" wrapText="1"/>
      <protection locked="0"/>
    </xf>
    <xf numFmtId="178" fontId="35" fillId="5" borderId="5" xfId="17" applyNumberFormat="1" applyFont="1" applyFill="1" applyBorder="1" applyProtection="1">
      <alignment vertical="center"/>
    </xf>
    <xf numFmtId="0" fontId="36" fillId="0" borderId="0" xfId="19" applyBorder="1" applyAlignment="1" applyProtection="1">
      <alignment horizontal="left" vertical="center" shrinkToFit="1"/>
    </xf>
    <xf numFmtId="0" fontId="27" fillId="0" borderId="0" xfId="18" applyFont="1" applyAlignment="1" applyProtection="1">
      <alignment horizontal="left" vertical="top" wrapText="1"/>
    </xf>
    <xf numFmtId="0" fontId="37" fillId="0" borderId="0" xfId="17" applyFont="1" applyProtection="1">
      <alignment vertical="center"/>
    </xf>
    <xf numFmtId="0" fontId="11" fillId="0" borderId="0" xfId="18" applyFont="1" applyAlignment="1" applyProtection="1">
      <alignment horizontal="left" vertical="center" wrapText="1"/>
    </xf>
    <xf numFmtId="0" fontId="32" fillId="4" borderId="5" xfId="18" applyFont="1" applyFill="1" applyBorder="1" applyAlignment="1" applyProtection="1">
      <alignment horizontal="left" vertical="center" shrinkToFit="1"/>
      <protection locked="0"/>
    </xf>
    <xf numFmtId="0" fontId="23" fillId="0" borderId="0" xfId="17" applyFont="1" applyAlignment="1" applyProtection="1"/>
    <xf numFmtId="0" fontId="28" fillId="0" borderId="0" xfId="17" applyFont="1" applyBorder="1" applyAlignment="1" applyProtection="1">
      <alignment horizontal="center" vertical="center" wrapText="1"/>
    </xf>
    <xf numFmtId="0" fontId="32" fillId="3" borderId="0" xfId="18" applyFont="1" applyFill="1" applyBorder="1" applyAlignment="1" applyProtection="1">
      <alignment horizontal="right" vertical="center" wrapText="1" indent="1"/>
    </xf>
    <xf numFmtId="0" fontId="34" fillId="0" borderId="0" xfId="18" applyFont="1" applyFill="1" applyBorder="1" applyAlignment="1" applyProtection="1">
      <alignment horizontal="left" vertical="center" wrapText="1" shrinkToFit="1"/>
    </xf>
    <xf numFmtId="0" fontId="35" fillId="3" borderId="0" xfId="18" applyFont="1" applyFill="1" applyAlignment="1" applyProtection="1">
      <alignment horizontal="left" vertical="center" wrapText="1"/>
    </xf>
    <xf numFmtId="0" fontId="38" fillId="3" borderId="0" xfId="18" applyFont="1" applyFill="1" applyAlignment="1" applyProtection="1">
      <alignment horizontal="left" vertical="center" wrapText="1"/>
    </xf>
    <xf numFmtId="0" fontId="11" fillId="0" borderId="0" xfId="17" applyFont="1" applyProtection="1">
      <alignment vertical="center"/>
    </xf>
    <xf numFmtId="0" fontId="34" fillId="0" borderId="0" xfId="17" applyFont="1" applyAlignment="1" applyProtection="1">
      <alignment vertical="center" wrapText="1"/>
    </xf>
    <xf numFmtId="0" fontId="11" fillId="0" borderId="0" xfId="17" applyFont="1" applyAlignment="1" applyProtection="1">
      <alignment horizontal="left" vertical="center" wrapText="1"/>
    </xf>
    <xf numFmtId="0" fontId="32" fillId="0" borderId="0" xfId="17" applyFont="1" applyBorder="1" applyProtection="1">
      <alignment vertical="center"/>
    </xf>
    <xf numFmtId="177" fontId="26" fillId="0" borderId="0" xfId="17" applyNumberFormat="1" applyFont="1" applyProtection="1">
      <alignment vertical="center"/>
    </xf>
    <xf numFmtId="0" fontId="39" fillId="0" borderId="0" xfId="17" applyFont="1" applyAlignment="1" applyProtection="1">
      <alignment vertical="center" textRotation="255"/>
    </xf>
    <xf numFmtId="179" fontId="32" fillId="4" borderId="5" xfId="17" applyNumberFormat="1" applyFont="1" applyFill="1" applyBorder="1" applyAlignment="1" applyProtection="1">
      <alignment horizontal="center" vertical="center" shrinkToFit="1"/>
      <protection locked="0"/>
    </xf>
    <xf numFmtId="0" fontId="26" fillId="0" borderId="0" xfId="17" applyFont="1" applyFill="1" applyBorder="1" applyProtection="1">
      <alignment vertical="center"/>
    </xf>
    <xf numFmtId="0" fontId="28" fillId="0" borderId="6" xfId="17" applyFont="1" applyBorder="1" applyAlignment="1" applyProtection="1">
      <alignment horizontal="center" vertical="center" wrapText="1"/>
    </xf>
    <xf numFmtId="0" fontId="34" fillId="0" borderId="0" xfId="17" applyFont="1" applyFill="1" applyBorder="1" applyAlignment="1" applyProtection="1">
      <alignment horizontal="left" vertical="center" wrapText="1"/>
    </xf>
    <xf numFmtId="179" fontId="32" fillId="0" borderId="0" xfId="17" applyNumberFormat="1" applyFont="1" applyFill="1" applyBorder="1" applyAlignment="1" applyProtection="1">
      <alignment horizontal="center" vertical="center"/>
    </xf>
    <xf numFmtId="178" fontId="35" fillId="0" borderId="0" xfId="17" applyNumberFormat="1" applyFont="1" applyFill="1" applyBorder="1" applyProtection="1">
      <alignment vertical="center"/>
    </xf>
    <xf numFmtId="0" fontId="11" fillId="0" borderId="0" xfId="18" applyFont="1" applyAlignment="1" applyProtection="1">
      <alignment horizontal="left" vertical="top"/>
    </xf>
    <xf numFmtId="0" fontId="34" fillId="3" borderId="0" xfId="18" applyFont="1" applyFill="1" applyBorder="1" applyAlignment="1" applyProtection="1">
      <alignment horizontal="left" vertical="center" wrapText="1" shrinkToFit="1"/>
    </xf>
    <xf numFmtId="179" fontId="40" fillId="4" borderId="4" xfId="17" applyNumberFormat="1" applyFont="1" applyFill="1" applyBorder="1" applyAlignment="1" applyProtection="1">
      <alignment horizontal="center" vertical="center" wrapText="1"/>
      <protection locked="0"/>
    </xf>
    <xf numFmtId="180" fontId="32" fillId="4" borderId="4" xfId="17" applyNumberFormat="1" applyFont="1" applyFill="1" applyBorder="1" applyAlignment="1" applyProtection="1">
      <alignment horizontal="center" vertical="center" shrinkToFit="1"/>
      <protection locked="0"/>
    </xf>
    <xf numFmtId="0" fontId="41" fillId="0" borderId="0" xfId="17" applyFont="1" applyAlignment="1">
      <alignment horizontal="left" vertical="center" wrapText="1"/>
    </xf>
    <xf numFmtId="177" fontId="32" fillId="0" borderId="4" xfId="17" applyNumberFormat="1" applyFont="1" applyFill="1" applyBorder="1" applyAlignment="1" applyProtection="1">
      <alignment horizontal="center" vertical="center"/>
    </xf>
    <xf numFmtId="177" fontId="32" fillId="4" borderId="4" xfId="17" applyNumberFormat="1" applyFont="1" applyFill="1" applyBorder="1" applyAlignment="1" applyProtection="1">
      <alignment horizontal="center" vertical="center" shrinkToFit="1"/>
      <protection locked="0"/>
    </xf>
    <xf numFmtId="0" fontId="23" fillId="0" borderId="0" xfId="17" applyFont="1" applyAlignment="1" applyProtection="1">
      <alignment horizontal="left" shrinkToFit="1"/>
    </xf>
    <xf numFmtId="177" fontId="32" fillId="0" borderId="9" xfId="17" applyNumberFormat="1" applyFont="1" applyFill="1" applyBorder="1" applyAlignment="1" applyProtection="1">
      <alignment horizontal="center" vertical="center"/>
    </xf>
    <xf numFmtId="178" fontId="35" fillId="5" borderId="10" xfId="17" applyNumberFormat="1" applyFont="1" applyFill="1" applyBorder="1" applyProtection="1">
      <alignment vertical="center"/>
    </xf>
    <xf numFmtId="177" fontId="32" fillId="0" borderId="0" xfId="17" applyNumberFormat="1" applyFont="1" applyFill="1" applyBorder="1" applyAlignment="1" applyProtection="1">
      <alignment horizontal="center" vertical="center"/>
    </xf>
    <xf numFmtId="0" fontId="23" fillId="0" borderId="5" xfId="17" applyFont="1" applyBorder="1" applyProtection="1">
      <alignment vertical="center"/>
    </xf>
    <xf numFmtId="0" fontId="37" fillId="0" borderId="0" xfId="17" applyFont="1" applyAlignment="1">
      <alignment horizontal="left" vertical="center" wrapText="1"/>
    </xf>
    <xf numFmtId="0" fontId="34" fillId="0" borderId="0" xfId="17" applyFont="1" applyFill="1" applyBorder="1" applyAlignment="1" applyProtection="1">
      <alignment horizontal="left"/>
    </xf>
    <xf numFmtId="0" fontId="34" fillId="0" borderId="1" xfId="17" applyFont="1" applyFill="1" applyBorder="1" applyAlignment="1" applyProtection="1">
      <alignment horizontal="left" vertical="center" wrapText="1"/>
    </xf>
    <xf numFmtId="179" fontId="32" fillId="0" borderId="1" xfId="17" applyNumberFormat="1" applyFont="1" applyFill="1" applyBorder="1" applyAlignment="1" applyProtection="1">
      <alignment horizontal="center" vertical="center"/>
    </xf>
    <xf numFmtId="177" fontId="35" fillId="0" borderId="1" xfId="17" applyNumberFormat="1" applyFont="1" applyFill="1" applyBorder="1" applyProtection="1">
      <alignment vertical="center"/>
    </xf>
    <xf numFmtId="0" fontId="28" fillId="0" borderId="0" xfId="17" applyFont="1" applyAlignment="1" applyProtection="1">
      <alignment vertical="top" shrinkToFit="1"/>
    </xf>
    <xf numFmtId="0" fontId="34" fillId="0" borderId="0" xfId="17" applyFont="1" applyBorder="1" applyAlignment="1" applyProtection="1">
      <alignment horizontal="left" vertical="center"/>
    </xf>
    <xf numFmtId="38" fontId="32" fillId="0" borderId="5" xfId="20" applyFont="1" applyFill="1" applyBorder="1" applyAlignment="1" applyProtection="1">
      <alignment horizontal="center" vertical="center"/>
    </xf>
    <xf numFmtId="38" fontId="32" fillId="0" borderId="9" xfId="20" applyFont="1" applyFill="1" applyBorder="1" applyAlignment="1" applyProtection="1">
      <alignment horizontal="center" vertical="center"/>
    </xf>
    <xf numFmtId="0" fontId="23" fillId="0" borderId="0" xfId="17" applyFont="1" applyProtection="1">
      <alignment vertical="center"/>
      <protection locked="0"/>
    </xf>
    <xf numFmtId="0" fontId="0" fillId="0" borderId="0" xfId="0">
      <alignment vertical="center"/>
    </xf>
    <xf numFmtId="0" fontId="13" fillId="0" borderId="0" xfId="1" applyFont="1" applyBorder="1">
      <alignment vertical="center"/>
    </xf>
    <xf numFmtId="0" fontId="13" fillId="0" borderId="0" xfId="1" applyFont="1" applyBorder="1" applyAlignment="1">
      <alignment horizontal="center" vertical="center"/>
    </xf>
    <xf numFmtId="0" fontId="13" fillId="0" borderId="0" xfId="1" applyFont="1" applyFill="1" applyBorder="1" applyAlignment="1" applyProtection="1">
      <alignment horizontal="center" vertical="center"/>
    </xf>
    <xf numFmtId="0" fontId="13" fillId="0" borderId="0" xfId="1" applyFont="1" applyFill="1" applyBorder="1" applyAlignment="1" applyProtection="1">
      <alignment horizontal="center" vertical="center" shrinkToFit="1"/>
    </xf>
    <xf numFmtId="0" fontId="41" fillId="0" borderId="0" xfId="17" applyFont="1" applyAlignment="1">
      <alignment horizontal="left" vertical="center" wrapText="1"/>
    </xf>
    <xf numFmtId="0" fontId="23" fillId="0" borderId="0" xfId="17" applyFont="1" applyAlignment="1" applyProtection="1">
      <alignment horizontal="left" shrinkToFit="1"/>
    </xf>
    <xf numFmtId="177" fontId="32" fillId="4" borderId="4" xfId="17" applyNumberFormat="1" applyFont="1" applyFill="1" applyBorder="1" applyAlignment="1" applyProtection="1">
      <alignment horizontal="center" vertical="center" shrinkToFit="1"/>
      <protection locked="0"/>
    </xf>
    <xf numFmtId="177" fontId="32" fillId="0" borderId="4" xfId="17" applyNumberFormat="1" applyFont="1" applyFill="1" applyBorder="1" applyAlignment="1" applyProtection="1">
      <alignment horizontal="center" vertical="center" shrinkToFit="1"/>
    </xf>
    <xf numFmtId="0" fontId="14" fillId="0" borderId="0" xfId="1" applyFont="1">
      <alignment vertical="center"/>
    </xf>
    <xf numFmtId="177" fontId="32" fillId="4" borderId="5" xfId="17" applyNumberFormat="1" applyFont="1" applyFill="1" applyBorder="1" applyAlignment="1" applyProtection="1">
      <alignment horizontal="center" vertical="center" shrinkToFit="1"/>
      <protection locked="0"/>
    </xf>
    <xf numFmtId="0" fontId="46" fillId="0" borderId="0" xfId="17" applyFont="1" applyProtection="1">
      <alignment vertical="center"/>
    </xf>
    <xf numFmtId="0" fontId="47" fillId="0" borderId="0" xfId="17" applyFont="1" applyProtection="1">
      <alignment vertical="center"/>
    </xf>
    <xf numFmtId="0" fontId="46" fillId="0" borderId="0" xfId="17" applyFont="1" applyAlignment="1" applyProtection="1"/>
    <xf numFmtId="0" fontId="46" fillId="0" borderId="0" xfId="17" applyFont="1" applyAlignment="1">
      <alignment horizontal="left" vertical="center"/>
    </xf>
    <xf numFmtId="0" fontId="0" fillId="0" borderId="0" xfId="17" applyFont="1" applyProtection="1">
      <alignment vertical="center"/>
    </xf>
    <xf numFmtId="177" fontId="32" fillId="4" borderId="9" xfId="17" applyNumberFormat="1" applyFont="1" applyFill="1" applyBorder="1" applyAlignment="1" applyProtection="1">
      <alignment horizontal="center" vertical="center" shrinkToFit="1"/>
      <protection locked="0"/>
    </xf>
    <xf numFmtId="177" fontId="38" fillId="0" borderId="0" xfId="17" applyNumberFormat="1" applyFont="1" applyProtection="1">
      <alignment vertical="center"/>
    </xf>
    <xf numFmtId="0" fontId="13" fillId="0" borderId="0" xfId="1" applyFont="1" applyAlignment="1">
      <alignment horizontal="center" vertical="center"/>
    </xf>
    <xf numFmtId="0" fontId="45" fillId="0" borderId="0" xfId="1" applyFont="1" applyAlignment="1">
      <alignment horizontal="left" vertical="top"/>
    </xf>
    <xf numFmtId="0" fontId="13" fillId="0" borderId="0" xfId="1" applyFont="1" applyAlignment="1">
      <alignment horizontal="center" vertical="center"/>
    </xf>
    <xf numFmtId="0" fontId="34" fillId="5" borderId="11" xfId="17" applyFont="1" applyFill="1" applyBorder="1" applyAlignment="1" applyProtection="1">
      <alignment horizontal="left" vertical="center" wrapText="1"/>
    </xf>
    <xf numFmtId="0" fontId="34" fillId="5" borderId="9" xfId="17" applyFont="1" applyFill="1" applyBorder="1" applyAlignment="1" applyProtection="1">
      <alignment horizontal="left" vertical="center" wrapText="1"/>
    </xf>
    <xf numFmtId="0" fontId="34" fillId="5" borderId="5" xfId="17" applyFont="1" applyFill="1" applyBorder="1" applyAlignment="1" applyProtection="1">
      <alignment horizontal="left" vertical="center" wrapText="1"/>
    </xf>
    <xf numFmtId="0" fontId="41" fillId="0" borderId="0" xfId="17" applyFont="1" applyAlignment="1">
      <alignment horizontal="left" vertical="center" wrapText="1"/>
    </xf>
    <xf numFmtId="0" fontId="34" fillId="5" borderId="3" xfId="17" applyFont="1" applyFill="1" applyBorder="1" applyAlignment="1" applyProtection="1">
      <alignment horizontal="left" vertical="center" wrapText="1"/>
    </xf>
    <xf numFmtId="0" fontId="34" fillId="5" borderId="2" xfId="17" applyFont="1" applyFill="1" applyBorder="1" applyAlignment="1" applyProtection="1">
      <alignment horizontal="left" vertical="center" wrapText="1"/>
    </xf>
    <xf numFmtId="0" fontId="23" fillId="0" borderId="0" xfId="17" applyFont="1" applyAlignment="1" applyProtection="1">
      <alignment horizontal="left" shrinkToFit="1"/>
    </xf>
    <xf numFmtId="0" fontId="34" fillId="5" borderId="3" xfId="17" applyFont="1" applyFill="1" applyBorder="1" applyAlignment="1" applyProtection="1">
      <alignment vertical="center" wrapText="1"/>
    </xf>
    <xf numFmtId="0" fontId="34" fillId="5" borderId="2" xfId="17" applyFont="1" applyFill="1" applyBorder="1" applyAlignment="1" applyProtection="1">
      <alignment vertical="center" wrapText="1"/>
    </xf>
    <xf numFmtId="0" fontId="34" fillId="5" borderId="7" xfId="17" applyFont="1" applyFill="1" applyBorder="1" applyAlignment="1" applyProtection="1">
      <alignment horizontal="left" vertical="center" wrapText="1"/>
    </xf>
    <xf numFmtId="0" fontId="34" fillId="5" borderId="8" xfId="17" applyFont="1" applyFill="1" applyBorder="1" applyAlignment="1" applyProtection="1">
      <alignment horizontal="left" vertical="center" wrapText="1"/>
    </xf>
    <xf numFmtId="0" fontId="37" fillId="0" borderId="0" xfId="17" applyFont="1" applyAlignment="1">
      <alignment horizontal="left" vertical="center" wrapText="1"/>
    </xf>
    <xf numFmtId="0" fontId="27" fillId="0" borderId="0" xfId="17" applyFont="1" applyAlignment="1" applyProtection="1">
      <alignment vertical="center" wrapText="1"/>
    </xf>
    <xf numFmtId="0" fontId="36" fillId="0" borderId="0" xfId="19" applyAlignment="1">
      <alignment vertical="center" wrapText="1"/>
    </xf>
    <xf numFmtId="0" fontId="26" fillId="0" borderId="0" xfId="17" applyFont="1" applyAlignment="1" applyProtection="1">
      <alignment horizontal="left" vertical="center"/>
    </xf>
    <xf numFmtId="0" fontId="29" fillId="0" borderId="0" xfId="17" applyFont="1" applyAlignment="1" applyProtection="1">
      <alignment vertical="center"/>
    </xf>
    <xf numFmtId="0" fontId="30" fillId="0" borderId="0" xfId="17" applyFont="1" applyAlignment="1" applyProtection="1">
      <alignment vertical="center"/>
    </xf>
    <xf numFmtId="0" fontId="23" fillId="0" borderId="0" xfId="17" applyFont="1" applyAlignment="1" applyProtection="1">
      <alignment horizontal="center" vertical="top"/>
    </xf>
    <xf numFmtId="0" fontId="32" fillId="5" borderId="5" xfId="18" applyFont="1" applyFill="1" applyBorder="1" applyAlignment="1" applyProtection="1">
      <alignment horizontal="left" vertical="center" wrapText="1"/>
    </xf>
    <xf numFmtId="0" fontId="23" fillId="0" borderId="0" xfId="17" applyFont="1" applyAlignment="1" applyProtection="1">
      <alignment horizontal="center" shrinkToFit="1"/>
    </xf>
    <xf numFmtId="0" fontId="13" fillId="0" borderId="0" xfId="1" applyFont="1" applyAlignment="1">
      <alignment horizontal="left" vertical="top" wrapText="1" shrinkToFit="1"/>
    </xf>
    <xf numFmtId="0" fontId="13" fillId="0" borderId="5" xfId="1" applyFont="1" applyBorder="1" applyAlignment="1">
      <alignment horizontal="center" vertical="center" shrinkToFit="1"/>
    </xf>
    <xf numFmtId="0" fontId="44" fillId="2" borderId="5" xfId="1" applyFont="1" applyFill="1" applyBorder="1" applyAlignment="1" applyProtection="1">
      <alignment horizontal="center" vertical="center" shrinkToFit="1"/>
      <protection locked="0"/>
    </xf>
    <xf numFmtId="0" fontId="13" fillId="0" borderId="0" xfId="1" applyFont="1" applyAlignment="1">
      <alignment horizontal="center" vertical="center" shrinkToFit="1"/>
    </xf>
    <xf numFmtId="0" fontId="13" fillId="0" borderId="0" xfId="1" applyFont="1" applyAlignment="1">
      <alignment horizontal="center" vertical="center"/>
    </xf>
    <xf numFmtId="0" fontId="45" fillId="0" borderId="0" xfId="1" applyFont="1" applyAlignment="1">
      <alignment horizontal="left" vertical="top" wrapText="1"/>
    </xf>
    <xf numFmtId="0" fontId="13" fillId="2" borderId="0" xfId="1" applyFont="1" applyFill="1" applyBorder="1" applyAlignment="1" applyProtection="1">
      <alignment horizontal="left" vertical="center" shrinkToFit="1"/>
      <protection locked="0"/>
    </xf>
    <xf numFmtId="0" fontId="13" fillId="0" borderId="0" xfId="1" applyFont="1" applyFill="1" applyBorder="1" applyAlignment="1" applyProtection="1">
      <alignment horizontal="center" vertical="center"/>
    </xf>
    <xf numFmtId="0" fontId="13" fillId="0" borderId="0" xfId="1" applyFont="1" applyFill="1" applyBorder="1" applyAlignment="1" applyProtection="1">
      <alignment horizontal="left" vertical="center"/>
    </xf>
    <xf numFmtId="0" fontId="13" fillId="2" borderId="0" xfId="1" applyFont="1" applyFill="1" applyBorder="1" applyAlignment="1" applyProtection="1">
      <alignment horizontal="center" vertical="center" shrinkToFit="1"/>
      <protection locked="0"/>
    </xf>
    <xf numFmtId="0" fontId="0" fillId="2" borderId="0" xfId="0" applyFill="1" applyAlignment="1" applyProtection="1">
      <alignment vertical="center" shrinkToFit="1"/>
      <protection locked="0"/>
    </xf>
    <xf numFmtId="0" fontId="14" fillId="2" borderId="0" xfId="1" applyFont="1" applyFill="1" applyBorder="1" applyAlignment="1" applyProtection="1">
      <alignment horizontal="center" vertical="center" shrinkToFit="1"/>
      <protection locked="0"/>
    </xf>
    <xf numFmtId="0" fontId="14" fillId="0" borderId="0" xfId="1" applyFont="1" applyAlignment="1">
      <alignment horizontal="left" vertical="top" wrapText="1"/>
    </xf>
    <xf numFmtId="0" fontId="20" fillId="0" borderId="0" xfId="1" applyFont="1" applyBorder="1" applyAlignment="1">
      <alignment horizontal="center" vertical="center"/>
    </xf>
    <xf numFmtId="0" fontId="49" fillId="0" borderId="0" xfId="1" applyFont="1" applyAlignment="1">
      <alignment horizontal="left" vertical="center" wrapText="1"/>
    </xf>
    <xf numFmtId="0" fontId="49" fillId="0" borderId="0" xfId="1" applyFont="1" applyAlignment="1">
      <alignment horizontal="left" vertical="center"/>
    </xf>
    <xf numFmtId="0" fontId="49" fillId="2" borderId="0" xfId="1" applyFont="1" applyFill="1" applyAlignment="1" applyProtection="1">
      <alignment horizontal="center" vertical="center"/>
      <protection locked="0"/>
    </xf>
    <xf numFmtId="0" fontId="48" fillId="0" borderId="0" xfId="1" applyFont="1" applyAlignment="1">
      <alignment horizontal="center" vertical="center"/>
    </xf>
    <xf numFmtId="0" fontId="48" fillId="2" borderId="0" xfId="1" applyFont="1" applyFill="1" applyAlignment="1">
      <alignment horizontal="center" vertical="center"/>
    </xf>
    <xf numFmtId="0" fontId="13" fillId="0" borderId="0" xfId="1" applyFont="1">
      <alignment vertical="center"/>
    </xf>
    <xf numFmtId="0" fontId="48" fillId="0" borderId="0" xfId="1" applyFont="1" applyAlignment="1">
      <alignment horizontal="left" vertical="center"/>
    </xf>
  </cellXfs>
  <cellStyles count="58">
    <cellStyle name="桁区切り 2" xfId="20"/>
    <cellStyle name="桁区切り 2 10" xfId="2"/>
    <cellStyle name="標準" xfId="0" builtinId="0"/>
    <cellStyle name="標準 2" xfId="1"/>
    <cellStyle name="標準 2 2" xfId="3"/>
    <cellStyle name="標準 2 3" xfId="4"/>
    <cellStyle name="標準 2 4" xfId="7"/>
    <cellStyle name="標準 2 5" xfId="18"/>
    <cellStyle name="標準 3" xfId="6"/>
    <cellStyle name="標準 3 2" xfId="8"/>
    <cellStyle name="標準 3 2 2" xfId="13"/>
    <cellStyle name="標準 3 2 2 2" xfId="29"/>
    <cellStyle name="標準 3 2 2 3" xfId="40"/>
    <cellStyle name="標準 3 2 2 4" xfId="51"/>
    <cellStyle name="標準 3 2 3" xfId="22"/>
    <cellStyle name="標準 3 2 4" xfId="28"/>
    <cellStyle name="標準 3 2 5" xfId="39"/>
    <cellStyle name="標準 3 2 6" xfId="49"/>
    <cellStyle name="標準 3 3" xfId="9"/>
    <cellStyle name="標準 3 3 2" xfId="14"/>
    <cellStyle name="標準 3 3 2 2" xfId="31"/>
    <cellStyle name="標準 3 3 2 3" xfId="42"/>
    <cellStyle name="標準 3 3 2 4" xfId="52"/>
    <cellStyle name="標準 3 3 3" xfId="17"/>
    <cellStyle name="標準 3 3 4" xfId="23"/>
    <cellStyle name="標準 3 3 5" xfId="30"/>
    <cellStyle name="標準 3 3 6" xfId="41"/>
    <cellStyle name="標準 3 3 7" xfId="48"/>
    <cellStyle name="標準 3 4" xfId="11"/>
    <cellStyle name="標準 3 4 2" xfId="16"/>
    <cellStyle name="標準 3 4 2 2" xfId="33"/>
    <cellStyle name="標準 3 4 2 3" xfId="44"/>
    <cellStyle name="標準 3 4 2 4" xfId="54"/>
    <cellStyle name="標準 3 4 3" xfId="25"/>
    <cellStyle name="標準 3 4 4" xfId="32"/>
    <cellStyle name="標準 3 4 5" xfId="43"/>
    <cellStyle name="標準 3 4 6" xfId="53"/>
    <cellStyle name="標準 3 5" xfId="12"/>
    <cellStyle name="標準 3 5 2" xfId="34"/>
    <cellStyle name="標準 3 5 3" xfId="45"/>
    <cellStyle name="標準 3 5 4" xfId="55"/>
    <cellStyle name="標準 3 6" xfId="21"/>
    <cellStyle name="標準 3 7" xfId="27"/>
    <cellStyle name="標準 3 8" xfId="38"/>
    <cellStyle name="標準 3 9" xfId="50"/>
    <cellStyle name="標準 4" xfId="5"/>
    <cellStyle name="標準 5" xfId="10"/>
    <cellStyle name="標準 5 2" xfId="15"/>
    <cellStyle name="標準 5 2 2" xfId="36"/>
    <cellStyle name="標準 5 2 3" xfId="47"/>
    <cellStyle name="標準 5 2 4" xfId="57"/>
    <cellStyle name="標準 5 3" xfId="24"/>
    <cellStyle name="標準 5 4" xfId="35"/>
    <cellStyle name="標準 5 5" xfId="46"/>
    <cellStyle name="標準 5 6" xfId="56"/>
    <cellStyle name="標準 6" xfId="19"/>
    <cellStyle name="標準 7" xfId="26"/>
    <cellStyle name="標準 8" xfId="37"/>
  </cellStyles>
  <dxfs count="0"/>
  <tableStyles count="0" defaultTableStyle="TableStyleMedium2" defaultPivotStyle="PivotStyleLight16"/>
  <colors>
    <mruColors>
      <color rgb="FFFFFF66"/>
      <color rgb="FF66FF66"/>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21</xdr:col>
      <xdr:colOff>0</xdr:colOff>
      <xdr:row>4</xdr:row>
      <xdr:rowOff>0</xdr:rowOff>
    </xdr:from>
    <xdr:to>
      <xdr:col>22</xdr:col>
      <xdr:colOff>0</xdr:colOff>
      <xdr:row>5</xdr:row>
      <xdr:rowOff>0</xdr:rowOff>
    </xdr:to>
    <xdr:sp macro="" textlink="">
      <xdr:nvSpPr>
        <xdr:cNvPr id="2" name="正方形/長方形 1"/>
        <xdr:cNvSpPr/>
      </xdr:nvSpPr>
      <xdr:spPr>
        <a:xfrm>
          <a:off x="6972300" y="571500"/>
          <a:ext cx="809625" cy="17145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xdr:col>
          <xdr:colOff>285750</xdr:colOff>
          <xdr:row>112</xdr:row>
          <xdr:rowOff>19050</xdr:rowOff>
        </xdr:from>
        <xdr:to>
          <xdr:col>3</xdr:col>
          <xdr:colOff>0</xdr:colOff>
          <xdr:row>114</xdr:row>
          <xdr:rowOff>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285750</xdr:colOff>
          <xdr:row>114</xdr:row>
          <xdr:rowOff>19050</xdr:rowOff>
        </xdr:from>
        <xdr:to>
          <xdr:col>3</xdr:col>
          <xdr:colOff>0</xdr:colOff>
          <xdr:row>116</xdr:row>
          <xdr:rowOff>0</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285750</xdr:colOff>
          <xdr:row>116</xdr:row>
          <xdr:rowOff>19050</xdr:rowOff>
        </xdr:from>
        <xdr:to>
          <xdr:col>3</xdr:col>
          <xdr:colOff>0</xdr:colOff>
          <xdr:row>118</xdr:row>
          <xdr:rowOff>0</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285750</xdr:colOff>
          <xdr:row>118</xdr:row>
          <xdr:rowOff>19050</xdr:rowOff>
        </xdr:from>
        <xdr:to>
          <xdr:col>3</xdr:col>
          <xdr:colOff>0</xdr:colOff>
          <xdr:row>120</xdr:row>
          <xdr:rowOff>0</xdr:rowOff>
        </xdr:to>
        <xdr:sp macro="" textlink="">
          <xdr:nvSpPr>
            <xdr:cNvPr id="1058" name="Check Box 34" hidden="1">
              <a:extLst>
                <a:ext uri="{63B3BB69-23CF-44E3-9099-C40C66FF867C}">
                  <a14:compatExt spid="_x0000_s1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285750</xdr:colOff>
          <xdr:row>120</xdr:row>
          <xdr:rowOff>19050</xdr:rowOff>
        </xdr:from>
        <xdr:to>
          <xdr:col>3</xdr:col>
          <xdr:colOff>0</xdr:colOff>
          <xdr:row>122</xdr:row>
          <xdr:rowOff>0</xdr:rowOff>
        </xdr:to>
        <xdr:sp macro="" textlink="">
          <xdr:nvSpPr>
            <xdr:cNvPr id="1059" name="Check Box 35" hidden="1">
              <a:extLst>
                <a:ext uri="{63B3BB69-23CF-44E3-9099-C40C66FF867C}">
                  <a14:compatExt spid="_x0000_s1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285750</xdr:colOff>
          <xdr:row>122</xdr:row>
          <xdr:rowOff>19050</xdr:rowOff>
        </xdr:from>
        <xdr:to>
          <xdr:col>3</xdr:col>
          <xdr:colOff>0</xdr:colOff>
          <xdr:row>124</xdr:row>
          <xdr:rowOff>0</xdr:rowOff>
        </xdr:to>
        <xdr:sp macro="" textlink="">
          <xdr:nvSpPr>
            <xdr:cNvPr id="1060" name="Check Box 36" hidden="1">
              <a:extLst>
                <a:ext uri="{63B3BB69-23CF-44E3-9099-C40C66FF867C}">
                  <a14:compatExt spid="_x0000_s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285750</xdr:colOff>
          <xdr:row>124</xdr:row>
          <xdr:rowOff>19050</xdr:rowOff>
        </xdr:from>
        <xdr:to>
          <xdr:col>3</xdr:col>
          <xdr:colOff>0</xdr:colOff>
          <xdr:row>126</xdr:row>
          <xdr:rowOff>0</xdr:rowOff>
        </xdr:to>
        <xdr:sp macro="" textlink="">
          <xdr:nvSpPr>
            <xdr:cNvPr id="1061" name="Check Box 37" hidden="1">
              <a:extLst>
                <a:ext uri="{63B3BB69-23CF-44E3-9099-C40C66FF867C}">
                  <a14:compatExt spid="_x0000_s10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285750</xdr:colOff>
          <xdr:row>126</xdr:row>
          <xdr:rowOff>19050</xdr:rowOff>
        </xdr:from>
        <xdr:to>
          <xdr:col>3</xdr:col>
          <xdr:colOff>0</xdr:colOff>
          <xdr:row>128</xdr:row>
          <xdr:rowOff>0</xdr:rowOff>
        </xdr:to>
        <xdr:sp macro="" textlink="">
          <xdr:nvSpPr>
            <xdr:cNvPr id="1062" name="Check Box 38" hidden="1">
              <a:extLst>
                <a:ext uri="{63B3BB69-23CF-44E3-9099-C40C66FF867C}">
                  <a14:compatExt spid="_x0000_s10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285750</xdr:colOff>
          <xdr:row>128</xdr:row>
          <xdr:rowOff>19050</xdr:rowOff>
        </xdr:from>
        <xdr:to>
          <xdr:col>3</xdr:col>
          <xdr:colOff>0</xdr:colOff>
          <xdr:row>130</xdr:row>
          <xdr:rowOff>0</xdr:rowOff>
        </xdr:to>
        <xdr:sp macro="" textlink="">
          <xdr:nvSpPr>
            <xdr:cNvPr id="1063" name="Check Box 39" hidden="1">
              <a:extLst>
                <a:ext uri="{63B3BB69-23CF-44E3-9099-C40C66FF867C}">
                  <a14:compatExt spid="_x0000_s10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285750</xdr:colOff>
          <xdr:row>130</xdr:row>
          <xdr:rowOff>19050</xdr:rowOff>
        </xdr:from>
        <xdr:to>
          <xdr:col>3</xdr:col>
          <xdr:colOff>0</xdr:colOff>
          <xdr:row>132</xdr:row>
          <xdr:rowOff>0</xdr:rowOff>
        </xdr:to>
        <xdr:sp macro="" textlink="">
          <xdr:nvSpPr>
            <xdr:cNvPr id="1064" name="Check Box 40" hidden="1">
              <a:extLst>
                <a:ext uri="{63B3BB69-23CF-44E3-9099-C40C66FF867C}">
                  <a14:compatExt spid="_x0000_s1064"/>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saki-r/Desktop/&#27096;&#24335;1-2%20&#20132;&#20184;&#30003;&#35531;&#26360;&#39006;&#19968;&#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日本標準産業中分類"/>
      <sheetName val="記載要領"/>
      <sheetName val="基本情報"/>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別紙1"/>
      <sheetName val="別紙2"/>
      <sheetName val="別紙3"/>
      <sheetName val="別紙3 (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0"/>
  <sheetViews>
    <sheetView showGridLines="0" tabSelected="1" view="pageBreakPreview" topLeftCell="B1" zoomScale="85" zoomScaleNormal="100" zoomScaleSheetLayoutView="85" workbookViewId="0">
      <selection activeCell="E4" sqref="E4"/>
    </sheetView>
  </sheetViews>
  <sheetFormatPr defaultColWidth="8" defaultRowHeight="13.5" outlineLevelCol="1" x14ac:dyDescent="0.15"/>
  <cols>
    <col min="1" max="1" width="2.75" style="39" customWidth="1"/>
    <col min="2" max="2" width="3.625" style="39" customWidth="1"/>
    <col min="3" max="3" width="16.875" style="40" customWidth="1"/>
    <col min="4" max="4" width="20.25" style="39" customWidth="1"/>
    <col min="5" max="5" width="37.5" style="40" customWidth="1"/>
    <col min="6" max="6" width="27.875" style="41" customWidth="1"/>
    <col min="7" max="7" width="4.5" style="69" customWidth="1"/>
    <col min="8" max="8" width="9.625" style="39" customWidth="1"/>
    <col min="9" max="9" width="7.25" style="39" customWidth="1"/>
    <col min="10" max="10" width="10.75" style="43" customWidth="1"/>
    <col min="11" max="13" width="10.75" style="39" customWidth="1"/>
    <col min="14" max="19" width="8" style="39" customWidth="1"/>
    <col min="20" max="20" width="13.125" style="39" customWidth="1"/>
    <col min="21" max="23" width="8" style="39" customWidth="1"/>
    <col min="24" max="24" width="8" style="44"/>
    <col min="25" max="35" width="8" style="39" hidden="1" customWidth="1" outlineLevel="1"/>
    <col min="36" max="36" width="8" style="39" collapsed="1"/>
    <col min="37" max="16384" width="8" style="39"/>
  </cols>
  <sheetData>
    <row r="1" spans="1:25" x14ac:dyDescent="0.15">
      <c r="G1" s="42" t="str">
        <f>IF(E5="","","申請者：")</f>
        <v/>
      </c>
      <c r="H1" s="134" t="str">
        <f>IF(E5="","","  "&amp;E5)</f>
        <v/>
      </c>
      <c r="I1" s="134"/>
    </row>
    <row r="2" spans="1:25" ht="33.6" customHeight="1" x14ac:dyDescent="0.15">
      <c r="A2" s="45"/>
      <c r="B2" s="135" t="s">
        <v>14</v>
      </c>
      <c r="C2" s="136"/>
      <c r="D2" s="136"/>
      <c r="E2" s="136"/>
      <c r="F2" s="116" t="s">
        <v>96</v>
      </c>
      <c r="G2" s="47"/>
      <c r="H2" s="137"/>
      <c r="I2" s="137"/>
      <c r="X2" s="44">
        <f>+X4*X5*X10*X11*X12*X13*X14*X15*Y13*Y14*Y15*X7*X6</f>
        <v>0</v>
      </c>
    </row>
    <row r="3" spans="1:25" ht="22.5" customHeight="1" x14ac:dyDescent="0.15">
      <c r="A3" s="45"/>
      <c r="B3" s="48"/>
      <c r="C3" s="49"/>
      <c r="D3" s="49"/>
      <c r="E3" s="49"/>
      <c r="F3" s="46"/>
      <c r="G3" s="47"/>
      <c r="H3" s="50"/>
      <c r="I3" s="50"/>
      <c r="X3" s="44" t="s">
        <v>15</v>
      </c>
    </row>
    <row r="4" spans="1:25" s="51" customFormat="1" ht="50.1" customHeight="1" x14ac:dyDescent="0.15">
      <c r="C4" s="138" t="s">
        <v>16</v>
      </c>
      <c r="D4" s="138"/>
      <c r="E4" s="52"/>
      <c r="F4" s="53" t="s">
        <v>17</v>
      </c>
      <c r="G4" s="54"/>
      <c r="H4" s="54"/>
      <c r="J4" s="55"/>
      <c r="L4" s="56" t="s">
        <v>18</v>
      </c>
      <c r="X4" s="57">
        <f>IF(E4="",0,1)</f>
        <v>0</v>
      </c>
    </row>
    <row r="5" spans="1:25" s="51" customFormat="1" ht="50.1" customHeight="1" x14ac:dyDescent="0.15">
      <c r="C5" s="138" t="s">
        <v>19</v>
      </c>
      <c r="D5" s="138"/>
      <c r="E5" s="58"/>
      <c r="F5" s="53" t="s">
        <v>17</v>
      </c>
      <c r="G5" s="54"/>
      <c r="H5" s="54"/>
      <c r="J5" s="55"/>
      <c r="L5" s="56"/>
      <c r="X5" s="57">
        <f>IF(E5="",0,1)</f>
        <v>0</v>
      </c>
    </row>
    <row r="6" spans="1:25" s="51" customFormat="1" ht="50.1" customHeight="1" x14ac:dyDescent="0.15">
      <c r="C6" s="138" t="s">
        <v>98</v>
      </c>
      <c r="D6" s="138"/>
      <c r="E6" s="58"/>
      <c r="F6" s="53" t="s">
        <v>17</v>
      </c>
      <c r="G6" s="54"/>
      <c r="H6" s="54"/>
      <c r="J6" s="55"/>
      <c r="L6" s="56"/>
      <c r="X6" s="57">
        <f>IF(E6="",0,1)</f>
        <v>0</v>
      </c>
    </row>
    <row r="7" spans="1:25" s="51" customFormat="1" ht="407.25" customHeight="1" x14ac:dyDescent="0.15">
      <c r="C7" s="138" t="s">
        <v>95</v>
      </c>
      <c r="D7" s="138"/>
      <c r="E7" s="58"/>
      <c r="F7" s="53" t="s">
        <v>17</v>
      </c>
      <c r="G7" s="54"/>
      <c r="H7" s="54"/>
      <c r="J7" s="55"/>
      <c r="L7" s="56"/>
      <c r="X7" s="57">
        <f>IF(E7="",0,1)</f>
        <v>0</v>
      </c>
    </row>
    <row r="8" spans="1:25" s="51" customFormat="1" ht="22.5" customHeight="1" x14ac:dyDescent="0.15">
      <c r="C8" s="61"/>
      <c r="D8" s="62"/>
      <c r="E8" s="62"/>
      <c r="F8" s="62"/>
      <c r="G8" s="63"/>
      <c r="H8" s="64"/>
      <c r="J8" s="55"/>
      <c r="M8" s="56"/>
      <c r="X8" s="57"/>
    </row>
    <row r="9" spans="1:25" s="51" customFormat="1" ht="16.5" customHeight="1" x14ac:dyDescent="0.15">
      <c r="A9" s="39"/>
      <c r="B9" s="114" t="s">
        <v>90</v>
      </c>
      <c r="C9" s="66"/>
      <c r="D9" s="66"/>
      <c r="E9" s="67"/>
      <c r="F9" s="68"/>
      <c r="G9" s="69"/>
      <c r="H9" s="39"/>
      <c r="I9" s="39"/>
      <c r="J9" s="55"/>
      <c r="L9" s="56" t="s">
        <v>20</v>
      </c>
      <c r="X9" s="57"/>
    </row>
    <row r="10" spans="1:25" ht="50.1" customHeight="1" x14ac:dyDescent="0.15">
      <c r="B10" s="70"/>
      <c r="C10" s="122" t="s">
        <v>21</v>
      </c>
      <c r="D10" s="122"/>
      <c r="E10" s="71"/>
      <c r="F10" s="53" t="s">
        <v>17</v>
      </c>
      <c r="G10" s="72"/>
      <c r="J10" s="132" t="str">
        <f>IF(E10="設置されていなかった（今回設置しない）","太陽光発電設備が今回新たに設置されるのではない場合は太陽光発電設備の補助は対象外となります。",IF(E10="設置されていた","以前から太陽光発電設備が設置されていた場合は太陽光発電設備の補助は対象外となります。",""))</f>
        <v/>
      </c>
      <c r="K10" s="133"/>
      <c r="L10" s="133"/>
      <c r="M10" s="133"/>
      <c r="N10" s="133"/>
      <c r="O10" s="133"/>
      <c r="P10" s="133"/>
      <c r="Q10" s="133"/>
      <c r="R10" s="133"/>
      <c r="S10" s="133"/>
      <c r="X10" s="57">
        <f>IF(E10="",0,1)</f>
        <v>0</v>
      </c>
    </row>
    <row r="11" spans="1:25" ht="50.1" customHeight="1" thickBot="1" x14ac:dyDescent="0.2">
      <c r="B11" s="70"/>
      <c r="C11" s="122" t="s">
        <v>23</v>
      </c>
      <c r="D11" s="122"/>
      <c r="E11" s="71"/>
      <c r="F11" s="53" t="s">
        <v>17</v>
      </c>
      <c r="G11" s="72"/>
      <c r="H11" s="139" t="s">
        <v>22</v>
      </c>
      <c r="I11" s="139"/>
      <c r="J11" s="43" t="str">
        <f>IF(E11="利用する","FIT・FIP制度を利用する場合は太陽光発電設備の補助は対象外となります。","")</f>
        <v/>
      </c>
      <c r="X11" s="57">
        <f>IF(E11="",0,1)</f>
        <v>0</v>
      </c>
    </row>
    <row r="12" spans="1:25" ht="50.1" customHeight="1" thickBot="1" x14ac:dyDescent="0.2">
      <c r="B12" s="70"/>
      <c r="C12" s="122" t="s">
        <v>85</v>
      </c>
      <c r="D12" s="122"/>
      <c r="E12" s="71"/>
      <c r="F12" s="53" t="s">
        <v>17</v>
      </c>
      <c r="G12" s="72"/>
      <c r="H12" s="73" t="str">
        <f>IF(X2=1,"○","")</f>
        <v/>
      </c>
      <c r="X12" s="57">
        <f>IF(E12="",0,1)</f>
        <v>0</v>
      </c>
    </row>
    <row r="13" spans="1:25" ht="50.1" customHeight="1" x14ac:dyDescent="0.15">
      <c r="B13" s="70"/>
      <c r="C13" s="122" t="s">
        <v>86</v>
      </c>
      <c r="D13" s="122"/>
      <c r="E13" s="71"/>
      <c r="F13" s="53" t="str">
        <f>IF(E12="","",IF(E12="事務所、事業所等（店舗併用住宅を含む）","記載不要","※記載必須"))</f>
        <v/>
      </c>
      <c r="G13" s="72"/>
      <c r="H13" s="60"/>
      <c r="J13" s="43" t="str">
        <f>IF(E12="賃貸集合住宅",IF(E13="供給しない","各住戸に供給しない場合は補助対象外です。",""),"")</f>
        <v/>
      </c>
      <c r="P13" s="110" t="str">
        <f>IF(E12="賃貸集合住宅","",IF(E12="","",IF(E12="事務所、事業所等（店舗併用住宅を含む）",IF(E13="","","←　エラー！！賃貸集合住宅の場合にのみ入力"))))</f>
        <v/>
      </c>
      <c r="X13" s="57">
        <f>IF(E12="賃貸集合住宅",IF(E13="",0,1),1)</f>
        <v>1</v>
      </c>
      <c r="Y13" s="39">
        <f>IF(E12="事務所、事業所等（店舗併用住宅を含む）",IF(E13="",1,0),1)</f>
        <v>1</v>
      </c>
    </row>
    <row r="14" spans="1:25" ht="50.1" customHeight="1" x14ac:dyDescent="0.15">
      <c r="B14" s="70"/>
      <c r="C14" s="122" t="s">
        <v>87</v>
      </c>
      <c r="D14" s="122"/>
      <c r="E14" s="109"/>
      <c r="F14" s="53" t="str">
        <f>IF(E12="","",IF(E12="事務所、事業所等（店舗併用住宅を含む）","記載不要","※記載必須"))</f>
        <v/>
      </c>
      <c r="G14" s="72"/>
      <c r="H14" s="60"/>
      <c r="J14" s="43" t="str">
        <f>IF(E12="賃貸集合住宅",IF(E14=0,"賃貸住宅の戸数が2件未満の場合は対象外となります。",IF(E14=1,"賃貸住宅の戸数が2件未満の場合は対象外となります。","")),"")</f>
        <v/>
      </c>
      <c r="P14" s="110" t="str">
        <f>IF(E12="賃貸集合住宅","",IF(E12="","",IF(E12="事務所、事業所等（店舗併用住宅を含む）",IF(E14="","","←　エラー！！賃貸集合住宅の場合にのみ入力"))))</f>
        <v/>
      </c>
      <c r="X14" s="57">
        <f>IF(E12="賃貸集合住宅",IF(E14="",0,1),1)</f>
        <v>1</v>
      </c>
      <c r="Y14" s="39">
        <f>IF(E12="事務所、事業所等（店舗併用住宅を含む）",IF(E14="",1,0),1)</f>
        <v>1</v>
      </c>
    </row>
    <row r="15" spans="1:25" ht="50.1" customHeight="1" x14ac:dyDescent="0.15">
      <c r="B15" s="70"/>
      <c r="C15" s="122" t="s">
        <v>88</v>
      </c>
      <c r="D15" s="122"/>
      <c r="E15" s="109"/>
      <c r="F15" s="53" t="str">
        <f>IF(E12="","",IF(E12="事務所、事業所等（店舗併用住宅を含む）","記載不要","※記載必須"))</f>
        <v/>
      </c>
      <c r="G15" s="72"/>
      <c r="H15" s="60"/>
      <c r="P15" s="110" t="str">
        <f>IF(E12="賃貸集合住宅","",IF(E12="","",IF(E12="事務所、事業所等（店舗併用住宅を含む）",IF(E15="","","←　エラー！！賃貸集合住宅の場合にのみ入力"))))</f>
        <v/>
      </c>
      <c r="X15" s="57">
        <f>IF(E12="賃貸集合住宅",IF(E15="",0,1),1)</f>
        <v>1</v>
      </c>
      <c r="Y15" s="39">
        <f>IF(E12="事務所、事業所等（店舗併用住宅を含む）",IF(E15="",1,0),1)</f>
        <v>1</v>
      </c>
    </row>
    <row r="16" spans="1:25" ht="16.5" customHeight="1" x14ac:dyDescent="0.15">
      <c r="B16" s="70"/>
      <c r="C16" s="74"/>
      <c r="D16" s="74"/>
      <c r="E16" s="75"/>
      <c r="F16" s="76"/>
      <c r="G16" s="47"/>
      <c r="J16" s="43" t="str">
        <f>IF(X2=0,"上記の記載必須項目が入力されていません。","")</f>
        <v>上記の記載必須項目が入力されていません。</v>
      </c>
    </row>
    <row r="17" spans="2:24" s="51" customFormat="1" ht="12.75" customHeight="1" x14ac:dyDescent="0.15">
      <c r="B17" s="77"/>
      <c r="C17" s="61"/>
      <c r="D17" s="78"/>
      <c r="E17" s="78"/>
      <c r="F17" s="78"/>
      <c r="G17" s="63"/>
      <c r="H17" s="64"/>
      <c r="J17" s="55"/>
      <c r="X17" s="57"/>
    </row>
    <row r="18" spans="2:24" s="51" customFormat="1" ht="12.75" customHeight="1" x14ac:dyDescent="0.15">
      <c r="B18" s="77"/>
      <c r="C18" s="61"/>
      <c r="D18" s="78"/>
      <c r="E18" s="78"/>
      <c r="F18" s="78"/>
      <c r="G18" s="63"/>
      <c r="H18" s="64"/>
      <c r="J18" s="55"/>
      <c r="X18" s="57"/>
    </row>
    <row r="19" spans="2:24" ht="16.5" customHeight="1" x14ac:dyDescent="0.15">
      <c r="B19" s="65" t="s">
        <v>24</v>
      </c>
      <c r="C19" s="66"/>
      <c r="D19" s="66"/>
      <c r="E19" s="67"/>
      <c r="F19" s="68"/>
      <c r="L19" s="56" t="s">
        <v>25</v>
      </c>
    </row>
    <row r="20" spans="2:24" ht="16.5" customHeight="1" x14ac:dyDescent="0.15">
      <c r="C20" s="66" t="s">
        <v>93</v>
      </c>
      <c r="D20" s="66"/>
      <c r="E20" s="67"/>
      <c r="F20" s="68"/>
    </row>
    <row r="21" spans="2:24" ht="50.1" customHeight="1" x14ac:dyDescent="0.15">
      <c r="B21" s="70"/>
      <c r="C21" s="122" t="s">
        <v>26</v>
      </c>
      <c r="D21" s="122"/>
      <c r="E21" s="79"/>
      <c r="F21" s="53"/>
      <c r="G21" s="47" t="s">
        <v>27</v>
      </c>
      <c r="J21" s="43" t="str">
        <f>IF(E26+E27=0,"",IF(E21="","メーカー名・型番を入力してください。",""))</f>
        <v/>
      </c>
      <c r="X21" s="57"/>
    </row>
    <row r="22" spans="2:24" ht="50.1" customHeight="1" x14ac:dyDescent="0.15">
      <c r="B22" s="70"/>
      <c r="C22" s="122" t="s">
        <v>28</v>
      </c>
      <c r="D22" s="122"/>
      <c r="E22" s="79"/>
      <c r="F22" s="53"/>
      <c r="G22" s="47" t="s">
        <v>29</v>
      </c>
      <c r="J22" s="43" t="str">
        <f>IF(E26+E27=0,"",IF(E22="","メーカー名・型番を入力してください。",""))</f>
        <v/>
      </c>
      <c r="M22" s="112" t="str">
        <f>IF(E12="賃貸集合住宅",IF(E14="","","　　　賃貸集合住宅の場合は戸数×1.75ｋW以下"),"")</f>
        <v/>
      </c>
      <c r="X22" s="57"/>
    </row>
    <row r="23" spans="2:24" ht="50.1" customHeight="1" x14ac:dyDescent="0.15">
      <c r="B23" s="70"/>
      <c r="C23" s="122" t="s">
        <v>30</v>
      </c>
      <c r="D23" s="122"/>
      <c r="E23" s="80"/>
      <c r="F23" s="53" t="s">
        <v>31</v>
      </c>
      <c r="G23" s="47" t="s">
        <v>32</v>
      </c>
      <c r="J23" s="43" t="str">
        <f>IF(E26+E27=0,"",IF(E23="","未入力です。入力してください。",""))</f>
        <v/>
      </c>
      <c r="M23" s="111" t="str">
        <f>IF(E12="賃貸集合住宅",IF(E14="","",E14*1.75),"")</f>
        <v/>
      </c>
      <c r="N23" s="111" t="str">
        <f>IF(E12="賃貸集合住宅",IF(E14="","","kW以下であること"),"")</f>
        <v/>
      </c>
      <c r="Q23" s="111"/>
    </row>
    <row r="24" spans="2:24" ht="50.1" customHeight="1" x14ac:dyDescent="0.15">
      <c r="B24" s="70"/>
      <c r="C24" s="122" t="s">
        <v>33</v>
      </c>
      <c r="D24" s="122"/>
      <c r="E24" s="80"/>
      <c r="F24" s="53" t="s">
        <v>31</v>
      </c>
      <c r="G24" s="47" t="s">
        <v>34</v>
      </c>
      <c r="J24" s="43" t="str">
        <f>IF(E26+E27=0,"",IF(E24="","未入力です。入力してください。",""))</f>
        <v/>
      </c>
      <c r="M24" s="113" t="str">
        <f>IF(E14="","",IF(E23&gt;M23,"エラー！！賃貸集合住宅の場合は戸数×1.75ｋW以下である必要があります。",""))</f>
        <v/>
      </c>
      <c r="N24" s="81"/>
      <c r="O24" s="81"/>
      <c r="P24" s="81"/>
      <c r="Q24" s="81"/>
      <c r="R24" s="81"/>
      <c r="S24" s="81"/>
      <c r="T24" s="81"/>
    </row>
    <row r="25" spans="2:24" ht="50.1" customHeight="1" x14ac:dyDescent="0.15">
      <c r="B25" s="70"/>
      <c r="C25" s="122" t="s">
        <v>35</v>
      </c>
      <c r="D25" s="122"/>
      <c r="E25" s="82" t="str">
        <f>IF(E23="","",ROUNDDOWN(MIN(E23:E24),0))</f>
        <v/>
      </c>
      <c r="F25" s="53" t="s">
        <v>36</v>
      </c>
      <c r="G25" s="47" t="s">
        <v>37</v>
      </c>
      <c r="J25" s="43" t="str">
        <f>IF(E11="利用する","FIT・FIP制度を利用する場合は太陽光発電設備の補助は対象外となります。","")</f>
        <v/>
      </c>
      <c r="M25" s="81"/>
      <c r="N25" s="81"/>
      <c r="O25" s="81"/>
      <c r="P25" s="81"/>
      <c r="Q25" s="81"/>
      <c r="R25" s="81"/>
      <c r="S25" s="81"/>
      <c r="T25" s="81"/>
    </row>
    <row r="26" spans="2:24" ht="50.1" customHeight="1" x14ac:dyDescent="0.15">
      <c r="B26" s="70"/>
      <c r="C26" s="124" t="s">
        <v>38</v>
      </c>
      <c r="D26" s="125"/>
      <c r="E26" s="83"/>
      <c r="F26" s="53" t="s">
        <v>39</v>
      </c>
      <c r="G26" s="47" t="s">
        <v>40</v>
      </c>
      <c r="M26" s="123" t="s">
        <v>41</v>
      </c>
      <c r="N26" s="123"/>
      <c r="O26" s="123"/>
      <c r="P26" s="123"/>
      <c r="Q26" s="123"/>
      <c r="R26" s="123"/>
      <c r="S26" s="123"/>
      <c r="T26" s="123"/>
    </row>
    <row r="27" spans="2:24" ht="50.1" customHeight="1" x14ac:dyDescent="0.15">
      <c r="B27" s="70"/>
      <c r="C27" s="124" t="s">
        <v>42</v>
      </c>
      <c r="D27" s="125"/>
      <c r="E27" s="83"/>
      <c r="F27" s="53" t="s">
        <v>39</v>
      </c>
      <c r="G27" s="47" t="s">
        <v>43</v>
      </c>
      <c r="M27" s="123"/>
      <c r="N27" s="123"/>
      <c r="O27" s="123"/>
      <c r="P27" s="123"/>
      <c r="Q27" s="123"/>
      <c r="R27" s="123"/>
      <c r="S27" s="123"/>
      <c r="T27" s="123"/>
    </row>
    <row r="28" spans="2:24" ht="50.1" customHeight="1" x14ac:dyDescent="0.15">
      <c r="B28" s="70"/>
      <c r="C28" s="127" t="s">
        <v>79</v>
      </c>
      <c r="D28" s="128"/>
      <c r="E28" s="107">
        <f>+E26+E27</f>
        <v>0</v>
      </c>
      <c r="F28" s="53" t="s">
        <v>46</v>
      </c>
      <c r="G28" s="47" t="s">
        <v>72</v>
      </c>
      <c r="H28" s="105"/>
      <c r="I28" s="105"/>
      <c r="J28" s="43" t="str">
        <f>IF(E12="賃貸集合住宅",IF(E36&lt;30,"自家消費率が３０％以上となり、それが法定耐用年数（１７年）が経過するまでの期間維持されると見込まれることが太陽光発電設備の補助の要件です。",""),IF(E36&lt;50,"自家消費率が５０％以上となり、それが法定耐用年数（１７年）が経過するまでの期間維持されると見込まれることが太陽光発電設備の補助の要件です。",""))</f>
        <v>自家消費率が５０％以上となり、それが法定耐用年数（１７年）が経過するまでの期間維持されると見込まれることが太陽光発電設備の補助の要件です。</v>
      </c>
      <c r="M28" s="104"/>
      <c r="N28" s="104"/>
      <c r="O28" s="104"/>
      <c r="P28" s="104"/>
      <c r="Q28" s="104"/>
      <c r="R28" s="104"/>
      <c r="S28" s="104"/>
      <c r="T28" s="104"/>
    </row>
    <row r="29" spans="2:24" ht="50.1" customHeight="1" thickBot="1" x14ac:dyDescent="0.2">
      <c r="B29" s="70"/>
      <c r="C29" s="127" t="s">
        <v>102</v>
      </c>
      <c r="D29" s="128"/>
      <c r="E29" s="106"/>
      <c r="F29" s="53" t="s">
        <v>76</v>
      </c>
      <c r="G29" s="47" t="s">
        <v>73</v>
      </c>
      <c r="H29" s="126" t="s">
        <v>44</v>
      </c>
      <c r="I29" s="126"/>
      <c r="M29" s="104"/>
      <c r="N29" s="104"/>
      <c r="O29" s="104"/>
      <c r="P29" s="104"/>
      <c r="Q29" s="104"/>
      <c r="R29" s="104"/>
      <c r="S29" s="104"/>
      <c r="T29" s="104"/>
    </row>
    <row r="30" spans="2:24" ht="50.1" customHeight="1" thickBot="1" x14ac:dyDescent="0.2">
      <c r="B30" s="70"/>
      <c r="C30" s="124" t="s">
        <v>45</v>
      </c>
      <c r="D30" s="125"/>
      <c r="E30" s="82">
        <f>IF(E26+E27-E29=0,0,E26+E27-E29)</f>
        <v>0</v>
      </c>
      <c r="F30" s="53" t="s">
        <v>78</v>
      </c>
      <c r="G30" s="47" t="s">
        <v>74</v>
      </c>
      <c r="H30" s="73" t="str">
        <f>IF(H12="○",IF(E23&gt;M23,"",IF(E13="供給しない","",IF(E23="","",IF(E11="利用する","",IF(E10="設置されていなかった（今回新たに設置）",IF(E21="","",IF(E22="","",IF(H36="","","○"))),""))))),"")</f>
        <v/>
      </c>
      <c r="I30" s="84"/>
      <c r="M30" s="81"/>
      <c r="N30" s="81"/>
      <c r="O30" s="81"/>
      <c r="P30" s="81"/>
      <c r="Q30" s="81"/>
      <c r="R30" s="81"/>
      <c r="S30" s="81"/>
      <c r="T30" s="81"/>
    </row>
    <row r="31" spans="2:24" ht="50.1" customHeight="1" thickBot="1" x14ac:dyDescent="0.2">
      <c r="B31" s="70"/>
      <c r="C31" s="129" t="s">
        <v>77</v>
      </c>
      <c r="D31" s="130"/>
      <c r="E31" s="85">
        <f>IF(H30="○",IF(E25="",0,IF(E25*50000&lt;=10000000,ROUNDDOWN(MIN(E25*50000,E30),-3),10000000)),0)</f>
        <v>0</v>
      </c>
      <c r="F31" s="86" t="s">
        <v>39</v>
      </c>
      <c r="G31" s="47" t="s">
        <v>75</v>
      </c>
      <c r="J31" s="43" t="str">
        <f>IF(E26+E27=0,"",IF(H36="","「３自家消費率」の入力が必要です。",IF(H36="","「３自家消費率」の入力が必要です。","")))</f>
        <v/>
      </c>
      <c r="M31" s="81"/>
      <c r="N31" s="81"/>
      <c r="O31" s="81"/>
      <c r="P31" s="81"/>
      <c r="Q31" s="81"/>
      <c r="R31" s="81"/>
      <c r="S31" s="81"/>
      <c r="T31" s="81"/>
    </row>
    <row r="32" spans="2:24" ht="16.5" customHeight="1" x14ac:dyDescent="0.15">
      <c r="B32" s="70"/>
      <c r="C32" s="74"/>
      <c r="D32" s="74"/>
      <c r="E32" s="87"/>
      <c r="F32" s="76"/>
      <c r="G32" s="47"/>
    </row>
    <row r="33" spans="2:28" ht="16.5" customHeight="1" x14ac:dyDescent="0.15">
      <c r="B33" s="70"/>
      <c r="C33" s="74"/>
      <c r="D33" s="74"/>
      <c r="E33" s="87"/>
      <c r="F33" s="76"/>
      <c r="G33" s="47"/>
    </row>
    <row r="34" spans="2:28" ht="15.75" customHeight="1" x14ac:dyDescent="0.15">
      <c r="B34" s="70"/>
      <c r="C34" s="74"/>
      <c r="D34" s="74"/>
      <c r="E34" s="87"/>
      <c r="F34" s="76"/>
      <c r="G34" s="47"/>
    </row>
    <row r="35" spans="2:28" ht="16.5" customHeight="1" thickBot="1" x14ac:dyDescent="0.2">
      <c r="B35" s="90" t="s">
        <v>91</v>
      </c>
      <c r="C35" s="39"/>
      <c r="D35" s="91"/>
      <c r="E35" s="92"/>
      <c r="F35" s="93"/>
      <c r="G35" s="47"/>
      <c r="H35" s="59" t="s">
        <v>50</v>
      </c>
      <c r="I35" s="94"/>
      <c r="J35" s="43" t="str">
        <f>IF(E36="50%以上（賃貸集合住宅の場合は30%以上）となる見込み","","自家消費率が50%以上（賃貸集合住宅の場合は30%以上）となり、それが法定耐用年数（１７年）が経過するまでの期間維持されると見込まれることが太陽光発電設備の補助の要件です。")</f>
        <v>自家消費率が50%以上（賃貸集合住宅の場合は30%以上）となり、それが法定耐用年数（１７年）が経過するまでの期間維持されると見込まれることが太陽光発電設備の補助の要件です。</v>
      </c>
      <c r="O35" s="89"/>
      <c r="P35" s="89"/>
      <c r="Q35" s="89"/>
      <c r="R35" s="89"/>
      <c r="S35" s="89"/>
      <c r="T35" s="89"/>
    </row>
    <row r="36" spans="2:28" ht="50.1" customHeight="1" thickBot="1" x14ac:dyDescent="0.2">
      <c r="B36" s="70"/>
      <c r="C36" s="120" t="s">
        <v>51</v>
      </c>
      <c r="D36" s="121"/>
      <c r="E36" s="115"/>
      <c r="F36" s="86"/>
      <c r="G36" s="47" t="s">
        <v>94</v>
      </c>
      <c r="H36" s="73" t="str">
        <f>IF(E36="","",IF(E36="50%以上（賃貸集合住宅の場合は30%以上）となる見込み","○",""))</f>
        <v/>
      </c>
      <c r="M36" s="131"/>
      <c r="N36" s="131"/>
      <c r="O36" s="131"/>
      <c r="P36" s="131"/>
      <c r="Q36" s="131"/>
      <c r="R36" s="131"/>
      <c r="S36" s="131"/>
      <c r="T36" s="131"/>
    </row>
    <row r="38" spans="2:28" ht="16.5" customHeight="1" x14ac:dyDescent="0.15">
      <c r="B38" s="95" t="s">
        <v>52</v>
      </c>
      <c r="C38" s="39"/>
      <c r="D38" s="95"/>
      <c r="E38" s="67"/>
      <c r="F38" s="68"/>
    </row>
    <row r="39" spans="2:28" ht="49.5" customHeight="1" thickBot="1" x14ac:dyDescent="0.2">
      <c r="C39" s="122" t="s">
        <v>53</v>
      </c>
      <c r="D39" s="122"/>
      <c r="E39" s="96">
        <f>+E31</f>
        <v>0</v>
      </c>
      <c r="F39" s="53" t="s">
        <v>49</v>
      </c>
      <c r="G39" s="69" t="s">
        <v>47</v>
      </c>
    </row>
    <row r="40" spans="2:28" ht="49.5" customHeight="1" thickBot="1" x14ac:dyDescent="0.2">
      <c r="C40" s="120" t="s">
        <v>54</v>
      </c>
      <c r="D40" s="121"/>
      <c r="E40" s="97">
        <f>+E31</f>
        <v>0</v>
      </c>
      <c r="F40" s="86" t="s">
        <v>89</v>
      </c>
      <c r="G40" s="69" t="s">
        <v>48</v>
      </c>
      <c r="J40" s="98"/>
    </row>
    <row r="46" spans="2:28" x14ac:dyDescent="0.15">
      <c r="Z46" s="88" t="str">
        <f>AA46&amp;AB46</f>
        <v>1ガス従来型給湯機</v>
      </c>
      <c r="AA46" s="88">
        <v>1</v>
      </c>
      <c r="AB46" s="88" t="s">
        <v>55</v>
      </c>
    </row>
    <row r="47" spans="2:28" x14ac:dyDescent="0.15">
      <c r="Z47" s="88" t="str">
        <f t="shared" ref="Z47:Z60" si="0">AA47&amp;AB47</f>
        <v>2ガス潜熱回収型給湯機（エコジョーズ）</v>
      </c>
      <c r="AA47" s="88">
        <v>2</v>
      </c>
      <c r="AB47" s="88" t="s">
        <v>56</v>
      </c>
    </row>
    <row r="48" spans="2:28" x14ac:dyDescent="0.15">
      <c r="Z48" s="88" t="str">
        <f t="shared" si="0"/>
        <v>3石油従来型給湯機</v>
      </c>
      <c r="AA48" s="88">
        <v>3</v>
      </c>
      <c r="AB48" s="88" t="s">
        <v>57</v>
      </c>
    </row>
    <row r="49" spans="26:28" x14ac:dyDescent="0.15">
      <c r="Z49" s="88" t="str">
        <f t="shared" si="0"/>
        <v>4石油潜熱回収型給湯機</v>
      </c>
      <c r="AA49" s="88">
        <v>4</v>
      </c>
      <c r="AB49" s="88" t="s">
        <v>58</v>
      </c>
    </row>
    <row r="50" spans="26:28" x14ac:dyDescent="0.15">
      <c r="Z50" s="88" t="str">
        <f t="shared" si="0"/>
        <v>5電気ヒーター給湯機</v>
      </c>
      <c r="AA50" s="88">
        <v>5</v>
      </c>
      <c r="AB50" s="88" t="s">
        <v>59</v>
      </c>
    </row>
    <row r="51" spans="26:28" x14ac:dyDescent="0.15">
      <c r="Z51" s="88" t="str">
        <f t="shared" si="0"/>
        <v>6電気ヒートポンプ給湯機（CO2冷媒）（太陽熱利用設備を使用しないもの）（エコキュート）</v>
      </c>
      <c r="AA51" s="88">
        <v>6</v>
      </c>
      <c r="AB51" s="88" t="s">
        <v>60</v>
      </c>
    </row>
    <row r="52" spans="26:28" x14ac:dyDescent="0.15">
      <c r="Z52" s="88" t="str">
        <f t="shared" si="0"/>
        <v>7電気ヒートポンプ・ガス瞬間式併用型給湯機（ハイブリッド）</v>
      </c>
      <c r="AA52" s="88">
        <v>7</v>
      </c>
      <c r="AB52" s="88" t="s">
        <v>61</v>
      </c>
    </row>
    <row r="53" spans="26:28" x14ac:dyDescent="0.15">
      <c r="Z53" s="88" t="str">
        <f t="shared" si="0"/>
        <v>8ガス従来型給湯温水暖房機</v>
      </c>
      <c r="AA53" s="88">
        <v>8</v>
      </c>
      <c r="AB53" s="88" t="s">
        <v>62</v>
      </c>
    </row>
    <row r="54" spans="26:28" x14ac:dyDescent="0.15">
      <c r="Z54" s="88" t="str">
        <f t="shared" si="0"/>
        <v>9ガス潜熱回収型給湯温水暖房機</v>
      </c>
      <c r="AA54" s="88">
        <v>9</v>
      </c>
      <c r="AB54" s="88" t="s">
        <v>63</v>
      </c>
    </row>
    <row r="55" spans="26:28" x14ac:dyDescent="0.15">
      <c r="Z55" s="88" t="str">
        <f t="shared" si="0"/>
        <v>10石油従来型給湯温水暖房機</v>
      </c>
      <c r="AA55" s="88">
        <v>10</v>
      </c>
      <c r="AB55" s="88" t="s">
        <v>64</v>
      </c>
    </row>
    <row r="56" spans="26:28" x14ac:dyDescent="0.15">
      <c r="Z56" s="88" t="str">
        <f t="shared" si="0"/>
        <v>11石油潜熱回収型給湯温水暖房機</v>
      </c>
      <c r="AA56" s="88">
        <v>11</v>
      </c>
      <c r="AB56" s="88" t="s">
        <v>65</v>
      </c>
    </row>
    <row r="57" spans="26:28" x14ac:dyDescent="0.15">
      <c r="Z57" s="88" t="str">
        <f t="shared" si="0"/>
        <v>12電気ヒーター給湯温水暖房機</v>
      </c>
      <c r="AA57" s="88">
        <v>12</v>
      </c>
      <c r="AB57" s="88" t="s">
        <v>66</v>
      </c>
    </row>
    <row r="58" spans="26:28" x14ac:dyDescent="0.15">
      <c r="Z58" s="88" t="str">
        <f t="shared" si="0"/>
        <v>13電気ヒートポンプ・ガス瞬間式併用型給湯温水暖房機（暖房部：電気ヒートポンプ・ガス | 給湯部：ガス）</v>
      </c>
      <c r="AA58" s="88">
        <v>13</v>
      </c>
      <c r="AB58" s="88" t="s">
        <v>67</v>
      </c>
    </row>
    <row r="59" spans="26:28" x14ac:dyDescent="0.15">
      <c r="Z59" s="88" t="str">
        <f t="shared" si="0"/>
        <v>14電気ヒートポンプ・ガス瞬間式併用型給湯温水暖房機（暖房部：電気ヒートポンプ・ガス | 給湯部：電気ヒートポンプ・ガス）</v>
      </c>
      <c r="AA59" s="88">
        <v>14</v>
      </c>
      <c r="AB59" s="88" t="s">
        <v>68</v>
      </c>
    </row>
    <row r="60" spans="26:28" x14ac:dyDescent="0.15">
      <c r="Z60" s="88" t="str">
        <f t="shared" si="0"/>
        <v>15電気ヒートポンプ・ガス瞬間式併用型給湯温水暖房機（暖房部：ガス | 給湯部：電気ヒートポンプ・ガス）</v>
      </c>
      <c r="AA60" s="88">
        <v>15</v>
      </c>
      <c r="AB60" s="88" t="s">
        <v>69</v>
      </c>
    </row>
  </sheetData>
  <sheetProtection sheet="1" objects="1" scenarios="1" selectLockedCells="1"/>
  <mergeCells count="32">
    <mergeCell ref="C22:D22"/>
    <mergeCell ref="C23:D23"/>
    <mergeCell ref="C24:D24"/>
    <mergeCell ref="C25:D25"/>
    <mergeCell ref="H1:I1"/>
    <mergeCell ref="B2:E2"/>
    <mergeCell ref="H2:I2"/>
    <mergeCell ref="C4:D4"/>
    <mergeCell ref="C5:D5"/>
    <mergeCell ref="C10:D10"/>
    <mergeCell ref="H11:I11"/>
    <mergeCell ref="C7:D7"/>
    <mergeCell ref="C6:D6"/>
    <mergeCell ref="J10:S10"/>
    <mergeCell ref="C11:D11"/>
    <mergeCell ref="C21:D21"/>
    <mergeCell ref="C12:D12"/>
    <mergeCell ref="C13:D13"/>
    <mergeCell ref="C14:D14"/>
    <mergeCell ref="C15:D15"/>
    <mergeCell ref="C36:D36"/>
    <mergeCell ref="C39:D39"/>
    <mergeCell ref="C40:D40"/>
    <mergeCell ref="M26:T27"/>
    <mergeCell ref="C27:D27"/>
    <mergeCell ref="H29:I29"/>
    <mergeCell ref="C28:D28"/>
    <mergeCell ref="C29:D29"/>
    <mergeCell ref="C26:D26"/>
    <mergeCell ref="C30:D30"/>
    <mergeCell ref="C31:D31"/>
    <mergeCell ref="M36:T36"/>
  </mergeCells>
  <phoneticPr fontId="10"/>
  <dataValidations xWindow="451" yWindow="789" count="12">
    <dataValidation imeMode="hiragana" allowBlank="1" showInputMessage="1" showErrorMessage="1" prompt="必ず入力してください。" sqref="E4:E6"/>
    <dataValidation imeMode="halfAlpha" allowBlank="1" showInputMessage="1" showErrorMessage="1" prompt="当該メニューを申請する場合は必ず入力してください。" sqref="E21:E22"/>
    <dataValidation allowBlank="1" showInputMessage="1" showErrorMessage="1" prompt="←_x000a_左記の金額を確認してください。_x000a_お見込みの金額と異なる場合は、各項目欄外の黄色文字の確認メッセージをご確認ください。_x000a__x000a_問題ありませんでしたら、Bの金額を交付申請書に転記してください。" sqref="J40"/>
    <dataValidation imeMode="halfAlpha" allowBlank="1" showInputMessage="1" showErrorMessage="1" prompt="小数点以下も入力してください。" sqref="E23:E24"/>
    <dataValidation imeMode="halfAlpha" allowBlank="1" showInputMessage="1" showErrorMessage="1" prompt="「税抜」の金額を入力してください。" sqref="E26:E29"/>
    <dataValidation type="list" allowBlank="1" showInputMessage="1" showErrorMessage="1" promptTitle="　　　　　　　　　　　　　　　　　　　" prompt="プルダウンから選択してください。" sqref="E10">
      <formula1>"設置されていた,設置されていなかった（今回新たに設置）"</formula1>
    </dataValidation>
    <dataValidation type="list" allowBlank="1" showInputMessage="1" showErrorMessage="1" prompt="プルダウンから選択してください。" sqref="E11">
      <formula1>"利用する,利用しない（非FIT・FIP）"</formula1>
    </dataValidation>
    <dataValidation type="list" allowBlank="1" showInputMessage="1" showErrorMessage="1" prompt="プルダウンから選択してください。" sqref="E12">
      <formula1>"事務所、事業所等（店舗併用住宅を含む）,賃貸集合住宅"</formula1>
    </dataValidation>
    <dataValidation type="list" allowBlank="1" showInputMessage="1" showErrorMessage="1" prompt="プルダウンから選択してください。" sqref="E13">
      <formula1>"供給する,供給しない"</formula1>
    </dataValidation>
    <dataValidation type="whole" operator="greaterThanOrEqual" allowBlank="1" showInputMessage="1" showErrorMessage="1" prompt="数値を入力してください。" sqref="E14:E15">
      <formula1>0</formula1>
    </dataValidation>
    <dataValidation type="list" allowBlank="1" showInputMessage="1" showErrorMessage="1" prompt="プルダウンから選択してください。_x000a_※実績報告の際には「「年間想定自家消費電力量」及び「年間想定発電量」をそれぞれ記入し、「年間想定自家消費電力量/年間想定発電量」×100が50%以上（賃貸集合住宅のときは30%以上）となることを示す必要があります。また併せてシミュレーション結果等の根拠資料を添付書類として提出する必要があります。_x000a_" sqref="E36">
      <formula1>"50%以上（賃貸集合住宅の場合は30%以上）となる見込み,50%以上（賃貸集合住宅の場合は30%以上）とならない"</formula1>
    </dataValidation>
    <dataValidation type="list" imeMode="hiragana" allowBlank="1" showInputMessage="1" showErrorMessage="1" prompt="必ず入力してください。" sqref="E7">
      <formula1>"左記について承知しました。"</formula1>
    </dataValidation>
  </dataValidations>
  <pageMargins left="0.62992125984251968" right="0.23622047244094491" top="0.74803149606299213" bottom="0.55118110236220474" header="0.31496062992125984" footer="0.31496062992125984"/>
  <pageSetup paperSize="9" scale="73" fitToHeight="0" orientation="portrait" blackAndWhite="1" r:id="rId1"/>
  <headerFooter>
    <oddFooter>&amp;C（&amp;P/&amp;N）</oddFooter>
  </headerFooter>
  <rowBreaks count="1" manualBreakCount="1">
    <brk id="18" max="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32"/>
  <sheetViews>
    <sheetView showGridLines="0" showZeros="0" view="pageBreakPreview" zoomScaleNormal="115" zoomScaleSheetLayoutView="100" workbookViewId="0">
      <selection activeCell="M3" sqref="M3"/>
    </sheetView>
  </sheetViews>
  <sheetFormatPr defaultColWidth="9" defaultRowHeight="13.5" x14ac:dyDescent="0.15"/>
  <cols>
    <col min="1" max="1" width="1.625" style="1" customWidth="1"/>
    <col min="2" max="2" width="1.875" style="1" customWidth="1"/>
    <col min="3" max="3" width="7.75" style="1" customWidth="1"/>
    <col min="4" max="4" width="3.25" style="1" customWidth="1"/>
    <col min="5" max="5" width="3.75" style="1" customWidth="1"/>
    <col min="6" max="6" width="3" style="1" customWidth="1"/>
    <col min="7" max="7" width="5.125" style="1" customWidth="1"/>
    <col min="8" max="8" width="5.875" style="1" customWidth="1"/>
    <col min="9" max="10" width="4.125" style="1" customWidth="1"/>
    <col min="11" max="11" width="9" style="1" customWidth="1"/>
    <col min="12" max="12" width="7.875" style="1" customWidth="1"/>
    <col min="13" max="13" width="6.875" style="1" customWidth="1"/>
    <col min="14" max="18" width="4.625" style="4" customWidth="1"/>
    <col min="19" max="19" width="1.375" style="4" customWidth="1"/>
    <col min="20" max="21" width="1.375" style="1" customWidth="1"/>
    <col min="22" max="22" width="10.625" style="1" customWidth="1"/>
    <col min="23" max="16384" width="9" style="1"/>
  </cols>
  <sheetData>
    <row r="1" spans="1:23" ht="15" customHeight="1" x14ac:dyDescent="0.15">
      <c r="A1" s="3"/>
      <c r="I1" s="36"/>
      <c r="J1" s="36"/>
      <c r="K1" s="36"/>
      <c r="L1" s="36"/>
    </row>
    <row r="2" spans="1:23" ht="7.5" customHeight="1" x14ac:dyDescent="0.15">
      <c r="A2" s="24"/>
      <c r="B2" s="24"/>
      <c r="E2" s="24"/>
      <c r="F2" s="24"/>
      <c r="G2" s="24"/>
      <c r="H2" s="24"/>
      <c r="I2" s="32"/>
      <c r="J2" s="32"/>
      <c r="K2" s="32"/>
      <c r="L2" s="37"/>
      <c r="M2" s="5"/>
      <c r="N2" s="6"/>
      <c r="O2" s="6"/>
      <c r="P2" s="6"/>
      <c r="Q2" s="6"/>
      <c r="R2" s="6"/>
      <c r="S2" s="7"/>
      <c r="V2" s="4"/>
    </row>
    <row r="3" spans="1:23" x14ac:dyDescent="0.15">
      <c r="A3" s="24"/>
      <c r="B3" s="24"/>
      <c r="E3" s="23"/>
      <c r="F3" s="8"/>
      <c r="G3" s="8"/>
      <c r="H3" s="8"/>
      <c r="I3" s="33"/>
      <c r="J3" s="33"/>
      <c r="K3" s="34"/>
      <c r="L3" s="36"/>
      <c r="M3" s="38"/>
      <c r="N3" s="21" t="s">
        <v>0</v>
      </c>
      <c r="O3" s="22"/>
      <c r="P3" s="9" t="s">
        <v>2</v>
      </c>
      <c r="Q3" s="22"/>
      <c r="R3" s="9" t="s">
        <v>3</v>
      </c>
      <c r="S3" s="7"/>
      <c r="V3" s="2" t="s">
        <v>7</v>
      </c>
    </row>
    <row r="4" spans="1:23" ht="9" customHeight="1" x14ac:dyDescent="0.15">
      <c r="A4" s="24"/>
      <c r="B4" s="24"/>
      <c r="E4" s="23"/>
      <c r="F4" s="8"/>
      <c r="G4" s="8"/>
      <c r="H4" s="8"/>
      <c r="I4" s="33"/>
      <c r="J4" s="33"/>
      <c r="K4" s="34"/>
      <c r="L4" s="34"/>
      <c r="M4" s="26"/>
      <c r="N4" s="26"/>
      <c r="O4" s="26"/>
      <c r="P4" s="30"/>
      <c r="Q4" s="26"/>
      <c r="R4" s="31"/>
      <c r="S4" s="7"/>
    </row>
    <row r="5" spans="1:23" x14ac:dyDescent="0.15">
      <c r="A5" s="10" t="s">
        <v>92</v>
      </c>
      <c r="B5" s="24"/>
      <c r="F5" s="24"/>
      <c r="G5" s="24"/>
      <c r="H5" s="24"/>
      <c r="I5" s="32"/>
      <c r="J5" s="32"/>
      <c r="K5" s="32"/>
      <c r="L5" s="35"/>
      <c r="M5" s="11"/>
      <c r="N5" s="27"/>
      <c r="O5" s="27"/>
      <c r="P5" s="27"/>
      <c r="Q5" s="27"/>
      <c r="R5" s="11"/>
      <c r="S5" s="7"/>
      <c r="V5" s="14"/>
      <c r="W5" s="15" t="s">
        <v>6</v>
      </c>
    </row>
    <row r="6" spans="1:23" ht="8.25" customHeight="1" x14ac:dyDescent="0.15">
      <c r="B6" s="24"/>
      <c r="C6" s="24"/>
      <c r="D6" s="24"/>
      <c r="E6" s="24"/>
      <c r="F6" s="24"/>
      <c r="G6" s="24"/>
      <c r="H6" s="24"/>
      <c r="I6" s="24"/>
      <c r="J6" s="24"/>
      <c r="K6" s="24"/>
      <c r="L6" s="24"/>
      <c r="M6" s="24"/>
      <c r="N6" s="7"/>
      <c r="O6" s="7"/>
      <c r="P6" s="7"/>
      <c r="Q6" s="7"/>
      <c r="R6" s="7"/>
      <c r="S6" s="7"/>
    </row>
    <row r="7" spans="1:23" ht="8.25" customHeight="1" x14ac:dyDescent="0.15">
      <c r="B7" s="24"/>
      <c r="C7" s="24"/>
      <c r="D7" s="24"/>
      <c r="E7" s="24"/>
      <c r="F7" s="24"/>
      <c r="G7" s="24"/>
      <c r="H7" s="24"/>
      <c r="I7" s="24"/>
      <c r="J7" s="24"/>
      <c r="K7" s="24"/>
      <c r="L7" s="24"/>
      <c r="M7" s="24"/>
      <c r="N7" s="7"/>
      <c r="O7" s="7"/>
      <c r="P7" s="7"/>
      <c r="Q7" s="7"/>
      <c r="R7" s="7"/>
      <c r="S7" s="7"/>
    </row>
    <row r="8" spans="1:23" ht="20.25" customHeight="1" x14ac:dyDescent="0.15">
      <c r="B8" s="24"/>
      <c r="C8" s="24"/>
      <c r="D8" s="24"/>
      <c r="E8" s="24"/>
      <c r="F8" s="24"/>
      <c r="G8" s="24"/>
      <c r="H8" s="24"/>
      <c r="I8" s="24"/>
      <c r="K8" s="12" t="s">
        <v>10</v>
      </c>
      <c r="L8" s="24"/>
      <c r="M8" s="24"/>
      <c r="N8" s="7"/>
      <c r="O8" s="7"/>
      <c r="P8" s="7"/>
      <c r="Q8" s="7"/>
      <c r="R8" s="7"/>
      <c r="S8" s="7"/>
    </row>
    <row r="9" spans="1:23" ht="20.25" customHeight="1" x14ac:dyDescent="0.15">
      <c r="B9" s="24"/>
      <c r="C9" s="24"/>
      <c r="D9" s="24"/>
      <c r="E9" s="24"/>
      <c r="F9" s="24"/>
      <c r="G9" s="24"/>
      <c r="K9" s="5" t="s">
        <v>8</v>
      </c>
      <c r="L9" s="146"/>
      <c r="M9" s="146"/>
      <c r="N9" s="146"/>
      <c r="O9" s="146"/>
      <c r="P9" s="146"/>
      <c r="Q9" s="146"/>
      <c r="R9" s="146"/>
      <c r="S9" s="7"/>
    </row>
    <row r="10" spans="1:23" ht="20.25" customHeight="1" x14ac:dyDescent="0.15">
      <c r="B10" s="24"/>
      <c r="C10" s="24"/>
      <c r="D10" s="24"/>
      <c r="E10" s="24"/>
      <c r="F10" s="24"/>
      <c r="G10" s="24"/>
      <c r="H10" s="24"/>
      <c r="I10" s="24"/>
      <c r="K10" s="16" t="s">
        <v>4</v>
      </c>
      <c r="L10" s="146"/>
      <c r="M10" s="146"/>
      <c r="N10" s="146"/>
      <c r="O10" s="146"/>
      <c r="P10" s="146"/>
      <c r="Q10" s="146"/>
      <c r="R10" s="146"/>
      <c r="S10" s="7"/>
    </row>
    <row r="11" spans="1:23" ht="30.75" customHeight="1" x14ac:dyDescent="0.15">
      <c r="B11" s="24"/>
      <c r="C11" s="24"/>
      <c r="D11" s="24"/>
      <c r="E11" s="24"/>
      <c r="F11" s="24"/>
      <c r="G11" s="24"/>
      <c r="H11" s="24"/>
      <c r="I11" s="24"/>
      <c r="K11" s="17" t="s">
        <v>1</v>
      </c>
      <c r="L11" s="146"/>
      <c r="M11" s="146"/>
      <c r="N11" s="151"/>
      <c r="O11" s="151"/>
      <c r="P11" s="151"/>
      <c r="Q11" s="151"/>
      <c r="R11" s="151"/>
      <c r="S11" s="20"/>
      <c r="U11" s="18"/>
      <c r="V11" s="19"/>
    </row>
    <row r="12" spans="1:23" ht="30.75" customHeight="1" x14ac:dyDescent="0.15">
      <c r="A12" s="99"/>
      <c r="B12" s="100"/>
      <c r="C12" s="100"/>
      <c r="D12" s="100"/>
      <c r="E12" s="100"/>
      <c r="F12" s="100"/>
      <c r="G12" s="100"/>
      <c r="H12" s="100"/>
      <c r="I12" s="100"/>
      <c r="J12" s="100"/>
      <c r="K12" s="103" t="s">
        <v>70</v>
      </c>
      <c r="L12" s="149"/>
      <c r="M12" s="150"/>
      <c r="N12" s="150"/>
      <c r="O12" s="150"/>
      <c r="P12" s="150"/>
      <c r="Q12" s="150"/>
      <c r="R12" s="150"/>
      <c r="S12" s="101"/>
      <c r="T12" s="99"/>
      <c r="U12" s="18"/>
      <c r="V12" s="19"/>
    </row>
    <row r="13" spans="1:23" ht="21.95" customHeight="1" x14ac:dyDescent="0.15">
      <c r="A13" s="99"/>
      <c r="B13" s="100"/>
      <c r="C13" s="100"/>
      <c r="D13" s="100"/>
      <c r="E13" s="100"/>
      <c r="F13" s="100"/>
      <c r="G13" s="100"/>
      <c r="H13" s="100"/>
      <c r="I13" s="100"/>
      <c r="J13" s="100"/>
      <c r="K13" s="102" t="s">
        <v>71</v>
      </c>
      <c r="L13" s="149"/>
      <c r="M13" s="150"/>
      <c r="N13" s="150"/>
      <c r="O13" s="150"/>
      <c r="P13" s="150"/>
      <c r="Q13" s="150"/>
      <c r="R13" s="150"/>
      <c r="S13" s="101"/>
      <c r="T13" s="99"/>
      <c r="U13" s="18"/>
      <c r="V13" s="19"/>
    </row>
    <row r="14" spans="1:23" ht="12.75" customHeight="1" x14ac:dyDescent="0.15">
      <c r="B14" s="24"/>
      <c r="C14" s="24"/>
      <c r="D14" s="24"/>
      <c r="E14" s="24"/>
      <c r="F14" s="24"/>
      <c r="G14" s="24"/>
      <c r="H14" s="24"/>
      <c r="I14" s="24"/>
      <c r="J14" s="24"/>
      <c r="K14" s="147"/>
      <c r="L14" s="147"/>
      <c r="M14" s="148"/>
      <c r="N14" s="148"/>
      <c r="O14" s="148"/>
      <c r="P14" s="148"/>
      <c r="Q14" s="148"/>
      <c r="R14" s="7"/>
      <c r="S14" s="7"/>
      <c r="U14" s="19"/>
      <c r="V14" s="19"/>
    </row>
    <row r="15" spans="1:23" ht="9" customHeight="1" x14ac:dyDescent="0.15">
      <c r="B15" s="24"/>
      <c r="C15" s="24"/>
      <c r="D15" s="24"/>
      <c r="E15" s="24"/>
      <c r="F15" s="24"/>
      <c r="G15" s="24"/>
      <c r="H15" s="24"/>
      <c r="I15" s="24"/>
      <c r="J15" s="24"/>
      <c r="K15" s="147" t="s">
        <v>5</v>
      </c>
      <c r="L15" s="147"/>
      <c r="M15" s="148" t="s">
        <v>5</v>
      </c>
      <c r="N15" s="148"/>
      <c r="O15" s="148"/>
      <c r="P15" s="148"/>
      <c r="Q15" s="148"/>
      <c r="R15" s="7"/>
      <c r="S15" s="7"/>
    </row>
    <row r="16" spans="1:23" ht="9" customHeight="1" x14ac:dyDescent="0.15">
      <c r="B16" s="24"/>
      <c r="C16" s="24"/>
      <c r="D16" s="24"/>
      <c r="E16" s="24"/>
      <c r="F16" s="24"/>
      <c r="G16" s="24"/>
      <c r="H16" s="24"/>
      <c r="I16" s="24"/>
      <c r="J16" s="24"/>
      <c r="K16" s="147" t="s">
        <v>5</v>
      </c>
      <c r="L16" s="147"/>
      <c r="M16" s="148" t="s">
        <v>5</v>
      </c>
      <c r="N16" s="148"/>
      <c r="O16" s="148"/>
      <c r="P16" s="148"/>
      <c r="Q16" s="148"/>
      <c r="R16" s="7"/>
      <c r="S16" s="7"/>
    </row>
    <row r="17" spans="1:22" ht="14.45" customHeight="1" x14ac:dyDescent="0.15">
      <c r="A17" s="153" t="s">
        <v>9</v>
      </c>
      <c r="B17" s="153"/>
      <c r="C17" s="153"/>
      <c r="D17" s="153"/>
      <c r="E17" s="153"/>
      <c r="F17" s="153"/>
      <c r="G17" s="153"/>
      <c r="H17" s="153"/>
      <c r="I17" s="153"/>
      <c r="J17" s="153"/>
      <c r="K17" s="153"/>
      <c r="L17" s="153"/>
      <c r="M17" s="153"/>
      <c r="N17" s="153"/>
      <c r="O17" s="153"/>
      <c r="P17" s="153"/>
      <c r="Q17" s="153"/>
      <c r="R17" s="153"/>
      <c r="S17" s="153"/>
      <c r="T17" s="153"/>
    </row>
    <row r="18" spans="1:22" ht="33.75" customHeight="1" x14ac:dyDescent="0.15">
      <c r="A18" s="25"/>
      <c r="B18" s="25"/>
      <c r="C18" s="25"/>
      <c r="D18" s="25"/>
      <c r="E18" s="25"/>
      <c r="F18" s="25"/>
      <c r="G18" s="25"/>
      <c r="H18" s="25"/>
      <c r="I18" s="25"/>
      <c r="J18" s="25"/>
      <c r="K18" s="25"/>
      <c r="L18" s="25"/>
      <c r="M18" s="25"/>
      <c r="N18" s="25"/>
      <c r="O18" s="25"/>
      <c r="P18" s="25"/>
      <c r="Q18" s="25"/>
      <c r="R18" s="25"/>
      <c r="S18" s="7"/>
    </row>
    <row r="19" spans="1:22" ht="25.15" customHeight="1" x14ac:dyDescent="0.15">
      <c r="A19" s="25"/>
      <c r="B19" s="25"/>
      <c r="C19" s="28" t="s">
        <v>12</v>
      </c>
      <c r="D19" s="28"/>
      <c r="E19" s="28"/>
      <c r="F19" s="28"/>
      <c r="G19" s="28"/>
      <c r="H19" s="28"/>
      <c r="I19" s="28"/>
      <c r="J19" s="28"/>
      <c r="K19" s="28"/>
      <c r="L19" s="28"/>
      <c r="M19" s="28"/>
      <c r="N19" s="28"/>
      <c r="O19" s="28"/>
      <c r="P19" s="28"/>
      <c r="Q19" s="28"/>
      <c r="R19" s="28"/>
      <c r="S19" s="29"/>
      <c r="U19" s="13"/>
    </row>
    <row r="20" spans="1:22" ht="25.15" customHeight="1" x14ac:dyDescent="0.15">
      <c r="A20" s="25"/>
      <c r="B20" s="25"/>
      <c r="C20" s="25" t="s">
        <v>11</v>
      </c>
      <c r="D20" s="25"/>
      <c r="E20" s="25"/>
      <c r="F20" s="25"/>
      <c r="G20" s="25"/>
      <c r="H20" s="25"/>
      <c r="I20" s="25"/>
      <c r="J20" s="25"/>
      <c r="K20" s="25"/>
      <c r="L20" s="25"/>
      <c r="M20" s="25"/>
      <c r="N20" s="25"/>
      <c r="O20" s="25"/>
      <c r="P20" s="25"/>
      <c r="Q20" s="25"/>
      <c r="R20" s="25"/>
      <c r="S20" s="1"/>
      <c r="U20" s="13"/>
    </row>
    <row r="21" spans="1:22" ht="25.15" customHeight="1" x14ac:dyDescent="0.15">
      <c r="A21" s="25"/>
      <c r="B21" s="25"/>
      <c r="C21" s="25"/>
      <c r="D21" s="25"/>
      <c r="E21" s="25"/>
      <c r="F21" s="25"/>
      <c r="G21" s="25"/>
      <c r="H21" s="25"/>
      <c r="I21" s="25"/>
      <c r="J21" s="25"/>
      <c r="K21" s="25" t="s">
        <v>13</v>
      </c>
      <c r="L21" s="25"/>
      <c r="M21" s="25"/>
      <c r="N21" s="25"/>
      <c r="O21" s="25"/>
      <c r="P21" s="25"/>
      <c r="Q21" s="25"/>
      <c r="R21" s="25"/>
      <c r="S21" s="1"/>
      <c r="U21" s="13"/>
    </row>
    <row r="22" spans="1:22" ht="13.5" customHeight="1" x14ac:dyDescent="0.15">
      <c r="A22" s="25"/>
      <c r="B22" s="25"/>
      <c r="C22" s="25"/>
      <c r="D22" s="25"/>
      <c r="E22" s="25"/>
      <c r="F22" s="25"/>
      <c r="G22" s="25"/>
      <c r="H22" s="25"/>
      <c r="I22" s="25"/>
      <c r="J22" s="25"/>
      <c r="K22" s="25"/>
      <c r="L22" s="25"/>
      <c r="M22" s="25"/>
      <c r="N22" s="25"/>
      <c r="O22" s="25"/>
      <c r="P22" s="25"/>
      <c r="Q22" s="25"/>
      <c r="R22" s="25"/>
      <c r="S22" s="1"/>
      <c r="U22" s="13"/>
    </row>
    <row r="23" spans="1:22" ht="25.15" customHeight="1" x14ac:dyDescent="0.15">
      <c r="A23" s="25"/>
      <c r="B23" s="25"/>
      <c r="C23" s="152" t="s">
        <v>97</v>
      </c>
      <c r="D23" s="152"/>
      <c r="E23" s="152"/>
      <c r="F23" s="152"/>
      <c r="G23" s="152"/>
      <c r="H23" s="152"/>
      <c r="I23" s="152"/>
      <c r="J23" s="152"/>
      <c r="K23" s="152"/>
      <c r="L23" s="152"/>
      <c r="M23" s="152"/>
      <c r="N23" s="152"/>
      <c r="O23" s="152"/>
      <c r="P23" s="152"/>
      <c r="Q23" s="152"/>
      <c r="R23" s="152"/>
      <c r="S23" s="1"/>
      <c r="U23" s="13"/>
    </row>
    <row r="24" spans="1:22" ht="25.15" customHeight="1" x14ac:dyDescent="0.15">
      <c r="A24" s="25"/>
      <c r="B24" s="25"/>
      <c r="C24" s="152"/>
      <c r="D24" s="152"/>
      <c r="E24" s="152"/>
      <c r="F24" s="152"/>
      <c r="G24" s="152"/>
      <c r="H24" s="152"/>
      <c r="I24" s="152"/>
      <c r="J24" s="152"/>
      <c r="K24" s="152"/>
      <c r="L24" s="152"/>
      <c r="M24" s="152"/>
      <c r="N24" s="152"/>
      <c r="O24" s="152"/>
      <c r="P24" s="152"/>
      <c r="Q24" s="152"/>
      <c r="R24" s="152"/>
      <c r="S24" s="1"/>
      <c r="U24" s="13"/>
    </row>
    <row r="25" spans="1:22" ht="25.15" customHeight="1" x14ac:dyDescent="0.15">
      <c r="A25" s="25"/>
      <c r="B25" s="25"/>
      <c r="C25" s="152"/>
      <c r="D25" s="152"/>
      <c r="E25" s="152"/>
      <c r="F25" s="152"/>
      <c r="G25" s="152"/>
      <c r="H25" s="152"/>
      <c r="I25" s="152"/>
      <c r="J25" s="152"/>
      <c r="K25" s="152"/>
      <c r="L25" s="152"/>
      <c r="M25" s="152"/>
      <c r="N25" s="152"/>
      <c r="O25" s="152"/>
      <c r="P25" s="152"/>
      <c r="Q25" s="152"/>
      <c r="R25" s="152"/>
      <c r="S25" s="1"/>
      <c r="U25" s="13"/>
    </row>
    <row r="26" spans="1:22" ht="25.15" customHeight="1" x14ac:dyDescent="0.15">
      <c r="A26" s="25"/>
      <c r="B26" s="25"/>
      <c r="C26" s="152"/>
      <c r="D26" s="152"/>
      <c r="E26" s="152"/>
      <c r="F26" s="152"/>
      <c r="G26" s="152"/>
      <c r="H26" s="152"/>
      <c r="I26" s="152"/>
      <c r="J26" s="152"/>
      <c r="K26" s="152"/>
      <c r="L26" s="152"/>
      <c r="M26" s="152"/>
      <c r="N26" s="152"/>
      <c r="O26" s="152"/>
      <c r="P26" s="152"/>
      <c r="Q26" s="152"/>
      <c r="R26" s="152"/>
      <c r="S26" s="1"/>
      <c r="U26" s="13"/>
    </row>
    <row r="27" spans="1:22" ht="16.5" customHeight="1" x14ac:dyDescent="0.15">
      <c r="A27" s="25"/>
      <c r="B27" s="25"/>
      <c r="C27" s="152"/>
      <c r="D27" s="152"/>
      <c r="E27" s="152"/>
      <c r="F27" s="152"/>
      <c r="G27" s="152"/>
      <c r="H27" s="152"/>
      <c r="I27" s="152"/>
      <c r="J27" s="152"/>
      <c r="K27" s="152"/>
      <c r="L27" s="152"/>
      <c r="M27" s="152"/>
      <c r="N27" s="152"/>
      <c r="O27" s="152"/>
      <c r="P27" s="152"/>
      <c r="Q27" s="152"/>
      <c r="R27" s="152"/>
      <c r="S27" s="7"/>
      <c r="V27" s="13"/>
    </row>
    <row r="28" spans="1:22" ht="13.5" customHeight="1" x14ac:dyDescent="0.15">
      <c r="C28" s="152"/>
      <c r="D28" s="152"/>
      <c r="E28" s="152"/>
      <c r="F28" s="152"/>
      <c r="G28" s="152"/>
      <c r="H28" s="152"/>
      <c r="I28" s="152"/>
      <c r="J28" s="152"/>
      <c r="K28" s="152"/>
      <c r="L28" s="152"/>
      <c r="M28" s="152"/>
      <c r="N28" s="152"/>
      <c r="O28" s="152"/>
      <c r="P28" s="152"/>
      <c r="Q28" s="152"/>
      <c r="R28" s="152"/>
    </row>
    <row r="29" spans="1:22" ht="13.5" customHeight="1" x14ac:dyDescent="0.15">
      <c r="C29" s="152"/>
      <c r="D29" s="152"/>
      <c r="E29" s="152"/>
      <c r="F29" s="152"/>
      <c r="G29" s="152"/>
      <c r="H29" s="152"/>
      <c r="I29" s="152"/>
      <c r="J29" s="152"/>
      <c r="K29" s="152"/>
      <c r="L29" s="152"/>
      <c r="M29" s="152"/>
      <c r="N29" s="152"/>
      <c r="O29" s="152"/>
      <c r="P29" s="152"/>
      <c r="Q29" s="152"/>
      <c r="R29" s="152"/>
    </row>
    <row r="30" spans="1:22" ht="13.5" customHeight="1" x14ac:dyDescent="0.15">
      <c r="C30" s="152"/>
      <c r="D30" s="152"/>
      <c r="E30" s="152"/>
      <c r="F30" s="152"/>
      <c r="G30" s="152"/>
      <c r="H30" s="152"/>
      <c r="I30" s="152"/>
      <c r="J30" s="152"/>
      <c r="K30" s="152"/>
      <c r="L30" s="152"/>
      <c r="M30" s="152"/>
      <c r="N30" s="152"/>
      <c r="O30" s="152"/>
      <c r="P30" s="152"/>
      <c r="Q30" s="152"/>
      <c r="R30" s="152"/>
      <c r="S30" s="1"/>
    </row>
    <row r="31" spans="1:22" ht="13.5" customHeight="1" x14ac:dyDescent="0.15">
      <c r="C31" s="152"/>
      <c r="D31" s="152"/>
      <c r="E31" s="152"/>
      <c r="F31" s="152"/>
      <c r="G31" s="152"/>
      <c r="H31" s="152"/>
      <c r="I31" s="152"/>
      <c r="J31" s="152"/>
      <c r="K31" s="152"/>
      <c r="L31" s="152"/>
      <c r="M31" s="152"/>
      <c r="N31" s="152"/>
      <c r="O31" s="152"/>
      <c r="P31" s="152"/>
      <c r="Q31" s="152"/>
      <c r="R31" s="152"/>
      <c r="S31" s="1"/>
    </row>
    <row r="32" spans="1:22" ht="13.5" customHeight="1" x14ac:dyDescent="0.15">
      <c r="C32" s="152"/>
      <c r="D32" s="152"/>
      <c r="E32" s="152"/>
      <c r="F32" s="152"/>
      <c r="G32" s="152"/>
      <c r="H32" s="152"/>
      <c r="I32" s="152"/>
      <c r="J32" s="152"/>
      <c r="K32" s="152"/>
      <c r="L32" s="152"/>
      <c r="M32" s="152"/>
      <c r="N32" s="152"/>
      <c r="O32" s="152"/>
      <c r="P32" s="152"/>
      <c r="Q32" s="152"/>
      <c r="R32" s="152"/>
      <c r="S32" s="1"/>
    </row>
    <row r="33" spans="3:19" ht="13.5" customHeight="1" x14ac:dyDescent="0.15">
      <c r="C33" s="152"/>
      <c r="D33" s="152"/>
      <c r="E33" s="152"/>
      <c r="F33" s="152"/>
      <c r="G33" s="152"/>
      <c r="H33" s="152"/>
      <c r="I33" s="152"/>
      <c r="J33" s="152"/>
      <c r="K33" s="152"/>
      <c r="L33" s="152"/>
      <c r="M33" s="152"/>
      <c r="N33" s="152"/>
      <c r="O33" s="152"/>
      <c r="P33" s="152"/>
      <c r="Q33" s="152"/>
      <c r="R33" s="152"/>
      <c r="S33" s="1"/>
    </row>
    <row r="34" spans="3:19" ht="13.5" customHeight="1" x14ac:dyDescent="0.15">
      <c r="C34" s="152"/>
      <c r="D34" s="152"/>
      <c r="E34" s="152"/>
      <c r="F34" s="152"/>
      <c r="G34" s="152"/>
      <c r="H34" s="152"/>
      <c r="I34" s="152"/>
      <c r="J34" s="152"/>
      <c r="K34" s="152"/>
      <c r="L34" s="152"/>
      <c r="M34" s="152"/>
      <c r="N34" s="152"/>
      <c r="O34" s="152"/>
      <c r="P34" s="152"/>
      <c r="Q34" s="152"/>
      <c r="R34" s="152"/>
      <c r="S34" s="1"/>
    </row>
    <row r="35" spans="3:19" ht="13.5" customHeight="1" x14ac:dyDescent="0.15">
      <c r="C35" s="152"/>
      <c r="D35" s="152"/>
      <c r="E35" s="152"/>
      <c r="F35" s="152"/>
      <c r="G35" s="152"/>
      <c r="H35" s="152"/>
      <c r="I35" s="152"/>
      <c r="J35" s="152"/>
      <c r="K35" s="152"/>
      <c r="L35" s="152"/>
      <c r="M35" s="152"/>
      <c r="N35" s="152"/>
      <c r="O35" s="152"/>
      <c r="P35" s="152"/>
      <c r="Q35" s="152"/>
      <c r="R35" s="152"/>
    </row>
    <row r="36" spans="3:19" ht="13.5" customHeight="1" x14ac:dyDescent="0.15">
      <c r="C36" s="152"/>
      <c r="D36" s="152"/>
      <c r="E36" s="152"/>
      <c r="F36" s="152"/>
      <c r="G36" s="152"/>
      <c r="H36" s="152"/>
      <c r="I36" s="152"/>
      <c r="J36" s="152"/>
      <c r="K36" s="152"/>
      <c r="L36" s="152"/>
      <c r="M36" s="152"/>
      <c r="N36" s="152"/>
      <c r="O36" s="152"/>
      <c r="P36" s="152"/>
      <c r="Q36" s="152"/>
      <c r="R36" s="152"/>
    </row>
    <row r="37" spans="3:19" ht="13.5" customHeight="1" x14ac:dyDescent="0.15">
      <c r="C37" s="152"/>
      <c r="D37" s="152"/>
      <c r="E37" s="152"/>
      <c r="F37" s="152"/>
      <c r="G37" s="152"/>
      <c r="H37" s="152"/>
      <c r="I37" s="152"/>
      <c r="J37" s="152"/>
      <c r="K37" s="152"/>
      <c r="L37" s="152"/>
      <c r="M37" s="152"/>
      <c r="N37" s="152"/>
      <c r="O37" s="152"/>
      <c r="P37" s="152"/>
      <c r="Q37" s="152"/>
      <c r="R37" s="152"/>
    </row>
    <row r="38" spans="3:19" ht="13.5" customHeight="1" x14ac:dyDescent="0.15">
      <c r="C38" s="152"/>
      <c r="D38" s="152"/>
      <c r="E38" s="152"/>
      <c r="F38" s="152"/>
      <c r="G38" s="152"/>
      <c r="H38" s="152"/>
      <c r="I38" s="152"/>
      <c r="J38" s="152"/>
      <c r="K38" s="152"/>
      <c r="L38" s="152"/>
      <c r="M38" s="152"/>
      <c r="N38" s="152"/>
      <c r="O38" s="152"/>
      <c r="P38" s="152"/>
      <c r="Q38" s="152"/>
      <c r="R38" s="152"/>
    </row>
    <row r="39" spans="3:19" ht="13.5" customHeight="1" x14ac:dyDescent="0.15">
      <c r="C39" s="152"/>
      <c r="D39" s="152"/>
      <c r="E39" s="152"/>
      <c r="F39" s="152"/>
      <c r="G39" s="152"/>
      <c r="H39" s="152"/>
      <c r="I39" s="152"/>
      <c r="J39" s="152"/>
      <c r="K39" s="152"/>
      <c r="L39" s="152"/>
      <c r="M39" s="152"/>
      <c r="N39" s="152"/>
      <c r="O39" s="152"/>
      <c r="P39" s="152"/>
      <c r="Q39" s="152"/>
      <c r="R39" s="152"/>
    </row>
    <row r="40" spans="3:19" ht="13.5" customHeight="1" x14ac:dyDescent="0.15">
      <c r="C40" s="152"/>
      <c r="D40" s="152"/>
      <c r="E40" s="152"/>
      <c r="F40" s="152"/>
      <c r="G40" s="152"/>
      <c r="H40" s="152"/>
      <c r="I40" s="152"/>
      <c r="J40" s="152"/>
      <c r="K40" s="152"/>
      <c r="L40" s="152"/>
      <c r="M40" s="152"/>
      <c r="N40" s="152"/>
      <c r="O40" s="152"/>
      <c r="P40" s="152"/>
      <c r="Q40" s="152"/>
      <c r="R40" s="152"/>
    </row>
    <row r="41" spans="3:19" ht="13.5" customHeight="1" x14ac:dyDescent="0.15">
      <c r="C41" s="152"/>
      <c r="D41" s="152"/>
      <c r="E41" s="152"/>
      <c r="F41" s="152"/>
      <c r="G41" s="152"/>
      <c r="H41" s="152"/>
      <c r="I41" s="152"/>
      <c r="J41" s="152"/>
      <c r="K41" s="152"/>
      <c r="L41" s="152"/>
      <c r="M41" s="152"/>
      <c r="N41" s="152"/>
      <c r="O41" s="152"/>
      <c r="P41" s="152"/>
      <c r="Q41" s="152"/>
      <c r="R41" s="152"/>
    </row>
    <row r="42" spans="3:19" ht="13.5" customHeight="1" x14ac:dyDescent="0.15">
      <c r="C42" s="152"/>
      <c r="D42" s="152"/>
      <c r="E42" s="152"/>
      <c r="F42" s="152"/>
      <c r="G42" s="152"/>
      <c r="H42" s="152"/>
      <c r="I42" s="152"/>
      <c r="J42" s="152"/>
      <c r="K42" s="152"/>
      <c r="L42" s="152"/>
      <c r="M42" s="152"/>
      <c r="N42" s="152"/>
      <c r="O42" s="152"/>
      <c r="P42" s="152"/>
      <c r="Q42" s="152"/>
      <c r="R42" s="152"/>
    </row>
    <row r="43" spans="3:19" ht="13.5" customHeight="1" x14ac:dyDescent="0.15">
      <c r="C43" s="152"/>
      <c r="D43" s="152"/>
      <c r="E43" s="152"/>
      <c r="F43" s="152"/>
      <c r="G43" s="152"/>
      <c r="H43" s="152"/>
      <c r="I43" s="152"/>
      <c r="J43" s="152"/>
      <c r="K43" s="152"/>
      <c r="L43" s="152"/>
      <c r="M43" s="152"/>
      <c r="N43" s="152"/>
      <c r="O43" s="152"/>
      <c r="P43" s="152"/>
      <c r="Q43" s="152"/>
      <c r="R43" s="152"/>
    </row>
    <row r="44" spans="3:19" ht="13.5" customHeight="1" x14ac:dyDescent="0.15">
      <c r="C44" s="152"/>
      <c r="D44" s="152"/>
      <c r="E44" s="152"/>
      <c r="F44" s="152"/>
      <c r="G44" s="152"/>
      <c r="H44" s="152"/>
      <c r="I44" s="152"/>
      <c r="J44" s="152"/>
      <c r="K44" s="152"/>
      <c r="L44" s="152"/>
      <c r="M44" s="152"/>
      <c r="N44" s="152"/>
      <c r="O44" s="152"/>
      <c r="P44" s="152"/>
      <c r="Q44" s="152"/>
      <c r="R44" s="152"/>
    </row>
    <row r="45" spans="3:19" ht="6" customHeight="1" x14ac:dyDescent="0.15">
      <c r="C45" s="152"/>
      <c r="D45" s="152"/>
      <c r="E45" s="152"/>
      <c r="F45" s="152"/>
      <c r="G45" s="152"/>
      <c r="H45" s="152"/>
      <c r="I45" s="152"/>
      <c r="J45" s="152"/>
      <c r="K45" s="152"/>
      <c r="L45" s="152"/>
      <c r="M45" s="152"/>
      <c r="N45" s="152"/>
      <c r="O45" s="152"/>
      <c r="P45" s="152"/>
      <c r="Q45" s="152"/>
      <c r="R45" s="152"/>
    </row>
    <row r="46" spans="3:19" ht="6" customHeight="1" x14ac:dyDescent="0.15">
      <c r="C46" s="152"/>
      <c r="D46" s="152"/>
      <c r="E46" s="152"/>
      <c r="F46" s="152"/>
      <c r="G46" s="152"/>
      <c r="H46" s="152"/>
      <c r="I46" s="152"/>
      <c r="J46" s="152"/>
      <c r="K46" s="152"/>
      <c r="L46" s="152"/>
      <c r="M46" s="152"/>
      <c r="N46" s="152"/>
      <c r="O46" s="152"/>
      <c r="P46" s="152"/>
      <c r="Q46" s="152"/>
      <c r="R46" s="152"/>
    </row>
    <row r="47" spans="3:19" ht="6" customHeight="1" x14ac:dyDescent="0.15">
      <c r="C47" s="152"/>
      <c r="D47" s="152"/>
      <c r="E47" s="152"/>
      <c r="F47" s="152"/>
      <c r="G47" s="152"/>
      <c r="H47" s="152"/>
      <c r="I47" s="152"/>
      <c r="J47" s="152"/>
      <c r="K47" s="152"/>
      <c r="L47" s="152"/>
      <c r="M47" s="152"/>
      <c r="N47" s="152"/>
      <c r="O47" s="152"/>
      <c r="P47" s="152"/>
      <c r="Q47" s="152"/>
      <c r="R47" s="152"/>
    </row>
    <row r="48" spans="3:19" ht="6" customHeight="1" x14ac:dyDescent="0.15">
      <c r="C48" s="152"/>
      <c r="D48" s="152"/>
      <c r="E48" s="152"/>
      <c r="F48" s="152"/>
      <c r="G48" s="152"/>
      <c r="H48" s="152"/>
      <c r="I48" s="152"/>
      <c r="J48" s="152"/>
      <c r="K48" s="152"/>
      <c r="L48" s="152"/>
      <c r="M48" s="152"/>
      <c r="N48" s="152"/>
      <c r="O48" s="152"/>
      <c r="P48" s="152"/>
      <c r="Q48" s="152"/>
      <c r="R48" s="152"/>
    </row>
    <row r="49" spans="1:20" ht="6" customHeight="1" x14ac:dyDescent="0.15">
      <c r="C49" s="152"/>
      <c r="D49" s="152"/>
      <c r="E49" s="152"/>
      <c r="F49" s="152"/>
      <c r="G49" s="152"/>
      <c r="H49" s="152"/>
      <c r="I49" s="152"/>
      <c r="J49" s="152"/>
      <c r="K49" s="152"/>
      <c r="L49" s="152"/>
      <c r="M49" s="152"/>
      <c r="N49" s="152"/>
      <c r="O49" s="152"/>
      <c r="P49" s="152"/>
      <c r="Q49" s="152"/>
      <c r="R49" s="152"/>
    </row>
    <row r="50" spans="1:20" ht="6" customHeight="1" x14ac:dyDescent="0.15">
      <c r="C50" s="152"/>
      <c r="D50" s="152"/>
      <c r="E50" s="152"/>
      <c r="F50" s="152"/>
      <c r="G50" s="152"/>
      <c r="H50" s="152"/>
      <c r="I50" s="152"/>
      <c r="J50" s="152"/>
      <c r="K50" s="152"/>
      <c r="L50" s="152"/>
      <c r="M50" s="152"/>
      <c r="N50" s="152"/>
      <c r="O50" s="152"/>
      <c r="P50" s="152"/>
      <c r="Q50" s="152"/>
      <c r="R50" s="152"/>
    </row>
    <row r="51" spans="1:20" ht="6" customHeight="1" x14ac:dyDescent="0.15">
      <c r="C51" s="152"/>
      <c r="D51" s="152"/>
      <c r="E51" s="152"/>
      <c r="F51" s="152"/>
      <c r="G51" s="152"/>
      <c r="H51" s="152"/>
      <c r="I51" s="152"/>
      <c r="J51" s="152"/>
      <c r="K51" s="152"/>
      <c r="L51" s="152"/>
      <c r="M51" s="152"/>
      <c r="N51" s="152"/>
      <c r="O51" s="152"/>
      <c r="P51" s="152"/>
      <c r="Q51" s="152"/>
      <c r="R51" s="152"/>
    </row>
    <row r="52" spans="1:20" ht="13.5" customHeight="1" x14ac:dyDescent="0.15">
      <c r="C52" s="152"/>
      <c r="D52" s="152"/>
      <c r="E52" s="152"/>
      <c r="F52" s="152"/>
      <c r="G52" s="152"/>
      <c r="H52" s="152"/>
      <c r="I52" s="152"/>
      <c r="J52" s="152"/>
      <c r="K52" s="152"/>
      <c r="L52" s="152"/>
      <c r="M52" s="152"/>
      <c r="N52" s="152"/>
      <c r="O52" s="152"/>
      <c r="P52" s="152"/>
      <c r="Q52" s="152"/>
      <c r="R52" s="152"/>
    </row>
    <row r="53" spans="1:20" ht="13.5" customHeight="1" x14ac:dyDescent="0.15">
      <c r="C53" s="152"/>
      <c r="D53" s="152"/>
      <c r="E53" s="152"/>
      <c r="F53" s="152"/>
      <c r="G53" s="152"/>
      <c r="H53" s="152"/>
      <c r="I53" s="152"/>
      <c r="J53" s="152"/>
      <c r="K53" s="152"/>
      <c r="L53" s="152"/>
      <c r="M53" s="152"/>
      <c r="N53" s="152"/>
      <c r="O53" s="152"/>
      <c r="P53" s="152"/>
      <c r="Q53" s="152"/>
      <c r="R53" s="152"/>
    </row>
    <row r="54" spans="1:20" ht="13.5" customHeight="1" x14ac:dyDescent="0.15">
      <c r="C54" s="152"/>
      <c r="D54" s="152"/>
      <c r="E54" s="152"/>
      <c r="F54" s="152"/>
      <c r="G54" s="152"/>
      <c r="H54" s="152"/>
      <c r="I54" s="152"/>
      <c r="J54" s="152"/>
      <c r="K54" s="152"/>
      <c r="L54" s="152"/>
      <c r="M54" s="152"/>
      <c r="N54" s="152"/>
      <c r="O54" s="152"/>
      <c r="P54" s="152"/>
      <c r="Q54" s="152"/>
      <c r="R54" s="152"/>
    </row>
    <row r="55" spans="1:20" ht="13.5" customHeight="1" x14ac:dyDescent="0.15">
      <c r="A55" s="144" t="s">
        <v>84</v>
      </c>
      <c r="B55" s="144"/>
      <c r="C55" s="144"/>
      <c r="D55" s="144"/>
      <c r="E55" s="144"/>
      <c r="F55" s="144"/>
      <c r="G55" s="144"/>
      <c r="H55" s="144"/>
      <c r="I55" s="144"/>
      <c r="J55" s="144"/>
      <c r="K55" s="144"/>
      <c r="L55" s="144"/>
      <c r="M55" s="144"/>
      <c r="N55" s="144"/>
      <c r="O55" s="144"/>
      <c r="P55" s="144"/>
      <c r="Q55" s="144"/>
      <c r="R55" s="144"/>
      <c r="S55" s="144"/>
      <c r="T55" s="144"/>
    </row>
    <row r="56" spans="1:20" ht="13.5" customHeight="1" x14ac:dyDescent="0.15">
      <c r="A56" s="4"/>
      <c r="B56" s="4"/>
      <c r="C56" s="145" t="s">
        <v>114</v>
      </c>
      <c r="D56" s="145"/>
      <c r="E56" s="145"/>
      <c r="F56" s="145"/>
      <c r="G56" s="145"/>
      <c r="H56" s="145"/>
      <c r="I56" s="145"/>
      <c r="J56" s="145"/>
      <c r="K56" s="145"/>
      <c r="L56" s="145"/>
      <c r="M56" s="145"/>
      <c r="N56" s="145"/>
      <c r="O56" s="145"/>
      <c r="P56" s="145"/>
      <c r="Q56" s="145"/>
      <c r="R56" s="145"/>
      <c r="T56" s="4"/>
    </row>
    <row r="57" spans="1:20" ht="13.5" customHeight="1" x14ac:dyDescent="0.15">
      <c r="A57" s="4"/>
      <c r="B57" s="4"/>
      <c r="C57" s="145"/>
      <c r="D57" s="145"/>
      <c r="E57" s="145"/>
      <c r="F57" s="145"/>
      <c r="G57" s="145"/>
      <c r="H57" s="145"/>
      <c r="I57" s="145"/>
      <c r="J57" s="145"/>
      <c r="K57" s="145"/>
      <c r="L57" s="145"/>
      <c r="M57" s="145"/>
      <c r="N57" s="145"/>
      <c r="O57" s="145"/>
      <c r="P57" s="145"/>
      <c r="Q57" s="145"/>
      <c r="R57" s="145"/>
      <c r="T57" s="4"/>
    </row>
    <row r="58" spans="1:20" ht="13.5" customHeight="1" x14ac:dyDescent="0.15">
      <c r="A58" s="4"/>
      <c r="B58" s="4"/>
      <c r="C58" s="145"/>
      <c r="D58" s="145"/>
      <c r="E58" s="145"/>
      <c r="F58" s="145"/>
      <c r="G58" s="145"/>
      <c r="H58" s="145"/>
      <c r="I58" s="145"/>
      <c r="J58" s="145"/>
      <c r="K58" s="145"/>
      <c r="L58" s="145"/>
      <c r="M58" s="145"/>
      <c r="N58" s="145"/>
      <c r="O58" s="145"/>
      <c r="P58" s="145"/>
      <c r="Q58" s="145"/>
      <c r="R58" s="145"/>
      <c r="T58" s="4"/>
    </row>
    <row r="59" spans="1:20" ht="13.5" customHeight="1" x14ac:dyDescent="0.15">
      <c r="A59" s="4"/>
      <c r="B59" s="4"/>
      <c r="C59" s="145"/>
      <c r="D59" s="145"/>
      <c r="E59" s="145"/>
      <c r="F59" s="145"/>
      <c r="G59" s="145"/>
      <c r="H59" s="145"/>
      <c r="I59" s="145"/>
      <c r="J59" s="145"/>
      <c r="K59" s="145"/>
      <c r="L59" s="145"/>
      <c r="M59" s="145"/>
      <c r="N59" s="145"/>
      <c r="O59" s="145"/>
      <c r="P59" s="145"/>
      <c r="Q59" s="145"/>
      <c r="R59" s="145"/>
      <c r="T59" s="4"/>
    </row>
    <row r="60" spans="1:20" ht="13.5" customHeight="1" x14ac:dyDescent="0.15">
      <c r="A60" s="4"/>
      <c r="B60" s="4"/>
      <c r="C60" s="145"/>
      <c r="D60" s="145"/>
      <c r="E60" s="145"/>
      <c r="F60" s="145"/>
      <c r="G60" s="145"/>
      <c r="H60" s="145"/>
      <c r="I60" s="145"/>
      <c r="J60" s="145"/>
      <c r="K60" s="145"/>
      <c r="L60" s="145"/>
      <c r="M60" s="145"/>
      <c r="N60" s="145"/>
      <c r="O60" s="145"/>
      <c r="P60" s="145"/>
      <c r="Q60" s="145"/>
      <c r="R60" s="145"/>
      <c r="T60" s="4"/>
    </row>
    <row r="61" spans="1:20" ht="13.5" customHeight="1" x14ac:dyDescent="0.15">
      <c r="A61" s="4"/>
      <c r="B61" s="4"/>
      <c r="C61" s="145"/>
      <c r="D61" s="145"/>
      <c r="E61" s="145"/>
      <c r="F61" s="145"/>
      <c r="G61" s="145"/>
      <c r="H61" s="145"/>
      <c r="I61" s="145"/>
      <c r="J61" s="145"/>
      <c r="K61" s="145"/>
      <c r="L61" s="145"/>
      <c r="M61" s="145"/>
      <c r="N61" s="145"/>
      <c r="O61" s="145"/>
      <c r="P61" s="145"/>
      <c r="Q61" s="145"/>
      <c r="R61" s="145"/>
      <c r="T61" s="4"/>
    </row>
    <row r="62" spans="1:20" ht="13.5" customHeight="1" x14ac:dyDescent="0.15">
      <c r="A62" s="4"/>
      <c r="B62" s="4"/>
      <c r="C62" s="145"/>
      <c r="D62" s="145"/>
      <c r="E62" s="145"/>
      <c r="F62" s="145"/>
      <c r="G62" s="145"/>
      <c r="H62" s="145"/>
      <c r="I62" s="145"/>
      <c r="J62" s="145"/>
      <c r="K62" s="145"/>
      <c r="L62" s="145"/>
      <c r="M62" s="145"/>
      <c r="N62" s="145"/>
      <c r="O62" s="145"/>
      <c r="P62" s="145"/>
      <c r="Q62" s="145"/>
      <c r="R62" s="145"/>
      <c r="T62" s="4"/>
    </row>
    <row r="63" spans="1:20" ht="13.5" customHeight="1" x14ac:dyDescent="0.15">
      <c r="A63" s="4"/>
      <c r="B63" s="4"/>
      <c r="C63" s="145"/>
      <c r="D63" s="145"/>
      <c r="E63" s="145"/>
      <c r="F63" s="145"/>
      <c r="G63" s="145"/>
      <c r="H63" s="145"/>
      <c r="I63" s="145"/>
      <c r="J63" s="145"/>
      <c r="K63" s="145"/>
      <c r="L63" s="145"/>
      <c r="M63" s="145"/>
      <c r="N63" s="145"/>
      <c r="O63" s="145"/>
      <c r="P63" s="145"/>
      <c r="Q63" s="145"/>
      <c r="R63" s="145"/>
      <c r="T63" s="4"/>
    </row>
    <row r="64" spans="1:20" ht="13.5" customHeight="1" x14ac:dyDescent="0.15">
      <c r="A64" s="4"/>
      <c r="B64" s="4"/>
      <c r="C64" s="145"/>
      <c r="D64" s="145"/>
      <c r="E64" s="145"/>
      <c r="F64" s="145"/>
      <c r="G64" s="145"/>
      <c r="H64" s="145"/>
      <c r="I64" s="145"/>
      <c r="J64" s="145"/>
      <c r="K64" s="145"/>
      <c r="L64" s="145"/>
      <c r="M64" s="145"/>
      <c r="N64" s="145"/>
      <c r="O64" s="145"/>
      <c r="P64" s="145"/>
      <c r="Q64" s="145"/>
      <c r="R64" s="145"/>
      <c r="T64" s="4"/>
    </row>
    <row r="65" spans="1:20" ht="13.5" customHeight="1" x14ac:dyDescent="0.15">
      <c r="A65" s="4"/>
      <c r="B65" s="4"/>
      <c r="C65" s="145"/>
      <c r="D65" s="145"/>
      <c r="E65" s="145"/>
      <c r="F65" s="145"/>
      <c r="G65" s="145"/>
      <c r="H65" s="145"/>
      <c r="I65" s="145"/>
      <c r="J65" s="145"/>
      <c r="K65" s="145"/>
      <c r="L65" s="145"/>
      <c r="M65" s="145"/>
      <c r="N65" s="145"/>
      <c r="O65" s="145"/>
      <c r="P65" s="145"/>
      <c r="Q65" s="145"/>
      <c r="R65" s="145"/>
      <c r="T65" s="4"/>
    </row>
    <row r="66" spans="1:20" ht="13.5" customHeight="1" x14ac:dyDescent="0.15">
      <c r="A66" s="4"/>
      <c r="B66" s="4"/>
      <c r="C66" s="145"/>
      <c r="D66" s="145"/>
      <c r="E66" s="145"/>
      <c r="F66" s="145"/>
      <c r="G66" s="145"/>
      <c r="H66" s="145"/>
      <c r="I66" s="145"/>
      <c r="J66" s="145"/>
      <c r="K66" s="145"/>
      <c r="L66" s="145"/>
      <c r="M66" s="145"/>
      <c r="N66" s="145"/>
      <c r="O66" s="145"/>
      <c r="P66" s="145"/>
      <c r="Q66" s="145"/>
      <c r="R66" s="145"/>
      <c r="T66" s="4"/>
    </row>
    <row r="67" spans="1:20" ht="13.5" customHeight="1" x14ac:dyDescent="0.15">
      <c r="A67" s="4"/>
      <c r="B67" s="4"/>
      <c r="C67" s="145"/>
      <c r="D67" s="145"/>
      <c r="E67" s="145"/>
      <c r="F67" s="145"/>
      <c r="G67" s="145"/>
      <c r="H67" s="145"/>
      <c r="I67" s="145"/>
      <c r="J67" s="145"/>
      <c r="K67" s="145"/>
      <c r="L67" s="145"/>
      <c r="M67" s="145"/>
      <c r="N67" s="145"/>
      <c r="O67" s="145"/>
      <c r="P67" s="145"/>
      <c r="Q67" s="145"/>
      <c r="R67" s="145"/>
      <c r="T67" s="4"/>
    </row>
    <row r="68" spans="1:20" ht="13.5" customHeight="1" x14ac:dyDescent="0.15">
      <c r="A68" s="4"/>
      <c r="B68" s="4"/>
      <c r="C68" s="145"/>
      <c r="D68" s="145"/>
      <c r="E68" s="145"/>
      <c r="F68" s="145"/>
      <c r="G68" s="145"/>
      <c r="H68" s="145"/>
      <c r="I68" s="145"/>
      <c r="J68" s="145"/>
      <c r="K68" s="145"/>
      <c r="L68" s="145"/>
      <c r="M68" s="145"/>
      <c r="N68" s="145"/>
      <c r="O68" s="145"/>
      <c r="P68" s="145"/>
      <c r="Q68" s="145"/>
      <c r="R68" s="145"/>
      <c r="T68" s="4"/>
    </row>
    <row r="69" spans="1:20" ht="13.5" customHeight="1" x14ac:dyDescent="0.15">
      <c r="A69" s="4"/>
      <c r="B69" s="4"/>
      <c r="C69" s="145"/>
      <c r="D69" s="145"/>
      <c r="E69" s="145"/>
      <c r="F69" s="145"/>
      <c r="G69" s="145"/>
      <c r="H69" s="145"/>
      <c r="I69" s="145"/>
      <c r="J69" s="145"/>
      <c r="K69" s="145"/>
      <c r="L69" s="145"/>
      <c r="M69" s="145"/>
      <c r="N69" s="145"/>
      <c r="O69" s="145"/>
      <c r="P69" s="145"/>
      <c r="Q69" s="145"/>
      <c r="R69" s="145"/>
      <c r="T69" s="4"/>
    </row>
    <row r="70" spans="1:20" ht="13.5" customHeight="1" x14ac:dyDescent="0.15">
      <c r="A70" s="4"/>
      <c r="B70" s="4"/>
      <c r="C70" s="145"/>
      <c r="D70" s="145"/>
      <c r="E70" s="145"/>
      <c r="F70" s="145"/>
      <c r="G70" s="145"/>
      <c r="H70" s="145"/>
      <c r="I70" s="145"/>
      <c r="J70" s="145"/>
      <c r="K70" s="145"/>
      <c r="L70" s="145"/>
      <c r="M70" s="145"/>
      <c r="N70" s="145"/>
      <c r="O70" s="145"/>
      <c r="P70" s="145"/>
      <c r="Q70" s="145"/>
      <c r="R70" s="145"/>
      <c r="T70" s="4"/>
    </row>
    <row r="71" spans="1:20" ht="13.5" customHeight="1" x14ac:dyDescent="0.15">
      <c r="A71" s="4"/>
      <c r="B71" s="4"/>
      <c r="C71" s="145"/>
      <c r="D71" s="145"/>
      <c r="E71" s="145"/>
      <c r="F71" s="145"/>
      <c r="G71" s="145"/>
      <c r="H71" s="145"/>
      <c r="I71" s="145"/>
      <c r="J71" s="145"/>
      <c r="K71" s="145"/>
      <c r="L71" s="145"/>
      <c r="M71" s="145"/>
      <c r="N71" s="145"/>
      <c r="O71" s="145"/>
      <c r="P71" s="145"/>
      <c r="Q71" s="145"/>
      <c r="R71" s="145"/>
      <c r="T71" s="4"/>
    </row>
    <row r="72" spans="1:20" ht="13.5" customHeight="1" x14ac:dyDescent="0.15">
      <c r="A72" s="4"/>
      <c r="B72" s="4"/>
      <c r="C72" s="145"/>
      <c r="D72" s="145"/>
      <c r="E72" s="145"/>
      <c r="F72" s="145"/>
      <c r="G72" s="145"/>
      <c r="H72" s="145"/>
      <c r="I72" s="145"/>
      <c r="J72" s="145"/>
      <c r="K72" s="145"/>
      <c r="L72" s="145"/>
      <c r="M72" s="145"/>
      <c r="N72" s="145"/>
      <c r="O72" s="145"/>
      <c r="P72" s="145"/>
      <c r="Q72" s="145"/>
      <c r="R72" s="145"/>
      <c r="T72" s="4"/>
    </row>
    <row r="73" spans="1:20" ht="13.5" customHeight="1" x14ac:dyDescent="0.15">
      <c r="A73" s="4"/>
      <c r="B73" s="4"/>
      <c r="C73" s="145"/>
      <c r="D73" s="145"/>
      <c r="E73" s="145"/>
      <c r="F73" s="145"/>
      <c r="G73" s="145"/>
      <c r="H73" s="145"/>
      <c r="I73" s="145"/>
      <c r="J73" s="145"/>
      <c r="K73" s="145"/>
      <c r="L73" s="145"/>
      <c r="M73" s="145"/>
      <c r="N73" s="145"/>
      <c r="O73" s="145"/>
      <c r="P73" s="145"/>
      <c r="Q73" s="145"/>
      <c r="R73" s="145"/>
      <c r="T73" s="4"/>
    </row>
    <row r="74" spans="1:20" ht="13.5" customHeight="1" x14ac:dyDescent="0.15">
      <c r="A74" s="4"/>
      <c r="B74" s="4"/>
      <c r="C74" s="145"/>
      <c r="D74" s="145"/>
      <c r="E74" s="145"/>
      <c r="F74" s="145"/>
      <c r="G74" s="145"/>
      <c r="H74" s="145"/>
      <c r="I74" s="145"/>
      <c r="J74" s="145"/>
      <c r="K74" s="145"/>
      <c r="L74" s="145"/>
      <c r="M74" s="145"/>
      <c r="N74" s="145"/>
      <c r="O74" s="145"/>
      <c r="P74" s="145"/>
      <c r="Q74" s="145"/>
      <c r="R74" s="145"/>
      <c r="T74" s="4"/>
    </row>
    <row r="75" spans="1:20" ht="13.5" customHeight="1" x14ac:dyDescent="0.15">
      <c r="A75" s="4"/>
      <c r="B75" s="4"/>
      <c r="C75" s="145"/>
      <c r="D75" s="145"/>
      <c r="E75" s="145"/>
      <c r="F75" s="145"/>
      <c r="G75" s="145"/>
      <c r="H75" s="145"/>
      <c r="I75" s="145"/>
      <c r="J75" s="145"/>
      <c r="K75" s="145"/>
      <c r="L75" s="145"/>
      <c r="M75" s="145"/>
      <c r="N75" s="145"/>
      <c r="O75" s="145"/>
      <c r="P75" s="145"/>
      <c r="Q75" s="145"/>
      <c r="R75" s="145"/>
      <c r="T75" s="4"/>
    </row>
    <row r="76" spans="1:20" ht="13.5" customHeight="1" x14ac:dyDescent="0.15">
      <c r="A76" s="4"/>
      <c r="B76" s="4"/>
      <c r="C76" s="145"/>
      <c r="D76" s="145"/>
      <c r="E76" s="145"/>
      <c r="F76" s="145"/>
      <c r="G76" s="145"/>
      <c r="H76" s="145"/>
      <c r="I76" s="145"/>
      <c r="J76" s="145"/>
      <c r="K76" s="145"/>
      <c r="L76" s="145"/>
      <c r="M76" s="145"/>
      <c r="N76" s="145"/>
      <c r="O76" s="145"/>
      <c r="P76" s="145"/>
      <c r="Q76" s="145"/>
      <c r="R76" s="145"/>
      <c r="T76" s="4"/>
    </row>
    <row r="77" spans="1:20" ht="13.5" customHeight="1" x14ac:dyDescent="0.15">
      <c r="A77" s="4"/>
      <c r="B77" s="4"/>
      <c r="C77" s="145"/>
      <c r="D77" s="145"/>
      <c r="E77" s="145"/>
      <c r="F77" s="145"/>
      <c r="G77" s="145"/>
      <c r="H77" s="145"/>
      <c r="I77" s="145"/>
      <c r="J77" s="145"/>
      <c r="K77" s="145"/>
      <c r="L77" s="145"/>
      <c r="M77" s="145"/>
      <c r="N77" s="145"/>
      <c r="O77" s="145"/>
      <c r="P77" s="145"/>
      <c r="Q77" s="145"/>
      <c r="R77" s="145"/>
      <c r="T77" s="4"/>
    </row>
    <row r="78" spans="1:20" ht="13.5" customHeight="1" x14ac:dyDescent="0.15">
      <c r="A78" s="4"/>
      <c r="B78" s="4"/>
      <c r="C78" s="145"/>
      <c r="D78" s="145"/>
      <c r="E78" s="145"/>
      <c r="F78" s="145"/>
      <c r="G78" s="145"/>
      <c r="H78" s="145"/>
      <c r="I78" s="145"/>
      <c r="J78" s="145"/>
      <c r="K78" s="145"/>
      <c r="L78" s="145"/>
      <c r="M78" s="145"/>
      <c r="N78" s="145"/>
      <c r="O78" s="145"/>
      <c r="P78" s="145"/>
      <c r="Q78" s="145"/>
      <c r="R78" s="145"/>
      <c r="T78" s="4"/>
    </row>
    <row r="79" spans="1:20" ht="13.5" customHeight="1" x14ac:dyDescent="0.15">
      <c r="A79" s="4"/>
      <c r="B79" s="4"/>
      <c r="C79" s="145"/>
      <c r="D79" s="145"/>
      <c r="E79" s="145"/>
      <c r="F79" s="145"/>
      <c r="G79" s="145"/>
      <c r="H79" s="145"/>
      <c r="I79" s="145"/>
      <c r="J79" s="145"/>
      <c r="K79" s="145"/>
      <c r="L79" s="145"/>
      <c r="M79" s="145"/>
      <c r="N79" s="145"/>
      <c r="O79" s="145"/>
      <c r="P79" s="145"/>
      <c r="Q79" s="145"/>
      <c r="R79" s="145"/>
      <c r="T79" s="4"/>
    </row>
    <row r="80" spans="1:20" ht="13.5" customHeight="1" x14ac:dyDescent="0.15">
      <c r="A80" s="4"/>
      <c r="B80" s="4"/>
      <c r="C80" s="145"/>
      <c r="D80" s="145"/>
      <c r="E80" s="145"/>
      <c r="F80" s="145"/>
      <c r="G80" s="145"/>
      <c r="H80" s="145"/>
      <c r="I80" s="145"/>
      <c r="J80" s="145"/>
      <c r="K80" s="145"/>
      <c r="L80" s="145"/>
      <c r="M80" s="145"/>
      <c r="N80" s="145"/>
      <c r="O80" s="145"/>
      <c r="P80" s="145"/>
      <c r="Q80" s="145"/>
      <c r="R80" s="145"/>
      <c r="T80" s="4"/>
    </row>
    <row r="81" spans="1:20" ht="13.5" customHeight="1" x14ac:dyDescent="0.15">
      <c r="A81" s="4"/>
      <c r="B81" s="4"/>
      <c r="C81" s="145"/>
      <c r="D81" s="145"/>
      <c r="E81" s="145"/>
      <c r="F81" s="145"/>
      <c r="G81" s="145"/>
      <c r="H81" s="145"/>
      <c r="I81" s="145"/>
      <c r="J81" s="145"/>
      <c r="K81" s="145"/>
      <c r="L81" s="145"/>
      <c r="M81" s="145"/>
      <c r="N81" s="145"/>
      <c r="O81" s="145"/>
      <c r="P81" s="145"/>
      <c r="Q81" s="145"/>
      <c r="R81" s="145"/>
      <c r="T81" s="4"/>
    </row>
    <row r="82" spans="1:20" ht="13.5" customHeight="1" x14ac:dyDescent="0.15">
      <c r="A82" s="4"/>
      <c r="B82" s="4"/>
      <c r="C82" s="145"/>
      <c r="D82" s="145"/>
      <c r="E82" s="145"/>
      <c r="F82" s="145"/>
      <c r="G82" s="145"/>
      <c r="H82" s="145"/>
      <c r="I82" s="145"/>
      <c r="J82" s="145"/>
      <c r="K82" s="145"/>
      <c r="L82" s="145"/>
      <c r="M82" s="145"/>
      <c r="N82" s="145"/>
      <c r="O82" s="145"/>
      <c r="P82" s="145"/>
      <c r="Q82" s="145"/>
      <c r="R82" s="145"/>
      <c r="T82" s="4"/>
    </row>
    <row r="83" spans="1:20" ht="13.5" customHeight="1" x14ac:dyDescent="0.15">
      <c r="A83" s="4"/>
      <c r="B83" s="4"/>
      <c r="C83" s="145"/>
      <c r="D83" s="145"/>
      <c r="E83" s="145"/>
      <c r="F83" s="145"/>
      <c r="G83" s="145"/>
      <c r="H83" s="145"/>
      <c r="I83" s="145"/>
      <c r="J83" s="145"/>
      <c r="K83" s="145"/>
      <c r="L83" s="145"/>
      <c r="M83" s="145"/>
      <c r="N83" s="145"/>
      <c r="O83" s="145"/>
      <c r="P83" s="145"/>
      <c r="Q83" s="145"/>
      <c r="R83" s="145"/>
      <c r="T83" s="4"/>
    </row>
    <row r="84" spans="1:20" ht="13.5" customHeight="1" x14ac:dyDescent="0.15">
      <c r="A84" s="4"/>
      <c r="B84" s="4"/>
      <c r="C84" s="145"/>
      <c r="D84" s="145"/>
      <c r="E84" s="145"/>
      <c r="F84" s="145"/>
      <c r="G84" s="145"/>
      <c r="H84" s="145"/>
      <c r="I84" s="145"/>
      <c r="J84" s="145"/>
      <c r="K84" s="145"/>
      <c r="L84" s="145"/>
      <c r="M84" s="145"/>
      <c r="N84" s="145"/>
      <c r="O84" s="145"/>
      <c r="P84" s="145"/>
      <c r="Q84" s="145"/>
      <c r="R84" s="145"/>
      <c r="T84" s="4"/>
    </row>
    <row r="85" spans="1:20" ht="13.5" customHeight="1" x14ac:dyDescent="0.15">
      <c r="A85" s="4"/>
      <c r="B85" s="4"/>
      <c r="C85" s="145"/>
      <c r="D85" s="145"/>
      <c r="E85" s="145"/>
      <c r="F85" s="145"/>
      <c r="G85" s="145"/>
      <c r="H85" s="145"/>
      <c r="I85" s="145"/>
      <c r="J85" s="145"/>
      <c r="K85" s="145"/>
      <c r="L85" s="145"/>
      <c r="M85" s="145"/>
      <c r="N85" s="145"/>
      <c r="O85" s="145"/>
      <c r="P85" s="145"/>
      <c r="Q85" s="145"/>
      <c r="R85" s="145"/>
      <c r="T85" s="4"/>
    </row>
    <row r="86" spans="1:20" x14ac:dyDescent="0.15">
      <c r="C86" s="145"/>
      <c r="D86" s="145"/>
      <c r="E86" s="145"/>
      <c r="F86" s="145"/>
      <c r="G86" s="145"/>
      <c r="H86" s="145"/>
      <c r="I86" s="145"/>
      <c r="J86" s="145"/>
      <c r="K86" s="145"/>
      <c r="L86" s="145"/>
      <c r="M86" s="145"/>
      <c r="N86" s="145"/>
      <c r="O86" s="145"/>
      <c r="P86" s="145"/>
      <c r="Q86" s="145"/>
      <c r="R86" s="145"/>
    </row>
    <row r="87" spans="1:20" x14ac:dyDescent="0.15">
      <c r="C87" s="145"/>
      <c r="D87" s="145"/>
      <c r="E87" s="145"/>
      <c r="F87" s="145"/>
      <c r="G87" s="145"/>
      <c r="H87" s="145"/>
      <c r="I87" s="145"/>
      <c r="J87" s="145"/>
      <c r="K87" s="145"/>
      <c r="L87" s="145"/>
      <c r="M87" s="145"/>
      <c r="N87" s="145"/>
      <c r="O87" s="145"/>
      <c r="P87" s="145"/>
      <c r="Q87" s="145"/>
      <c r="R87" s="145"/>
      <c r="S87" s="119"/>
    </row>
    <row r="88" spans="1:20" x14ac:dyDescent="0.15">
      <c r="C88" s="145"/>
      <c r="D88" s="145"/>
      <c r="E88" s="145"/>
      <c r="F88" s="145"/>
      <c r="G88" s="145"/>
      <c r="H88" s="145"/>
      <c r="I88" s="145"/>
      <c r="J88" s="145"/>
      <c r="K88" s="145"/>
      <c r="L88" s="145"/>
      <c r="M88" s="145"/>
      <c r="N88" s="145"/>
      <c r="O88" s="145"/>
      <c r="P88" s="145"/>
      <c r="Q88" s="145"/>
      <c r="R88" s="145"/>
      <c r="S88" s="119"/>
    </row>
    <row r="89" spans="1:20" x14ac:dyDescent="0.15">
      <c r="C89" s="145"/>
      <c r="D89" s="145"/>
      <c r="E89" s="145"/>
      <c r="F89" s="145"/>
      <c r="G89" s="145"/>
      <c r="H89" s="145"/>
      <c r="I89" s="145"/>
      <c r="J89" s="145"/>
      <c r="K89" s="145"/>
      <c r="L89" s="145"/>
      <c r="M89" s="145"/>
      <c r="N89" s="145"/>
      <c r="O89" s="145"/>
      <c r="P89" s="145"/>
      <c r="Q89" s="145"/>
      <c r="R89" s="145"/>
      <c r="S89" s="119"/>
    </row>
    <row r="90" spans="1:20" x14ac:dyDescent="0.15">
      <c r="C90" s="145"/>
      <c r="D90" s="145"/>
      <c r="E90" s="145"/>
      <c r="F90" s="145"/>
      <c r="G90" s="145"/>
      <c r="H90" s="145"/>
      <c r="I90" s="145"/>
      <c r="J90" s="145"/>
      <c r="K90" s="145"/>
      <c r="L90" s="145"/>
      <c r="M90" s="145"/>
      <c r="N90" s="145"/>
      <c r="O90" s="145"/>
      <c r="P90" s="145"/>
      <c r="Q90" s="145"/>
      <c r="R90" s="145"/>
      <c r="S90" s="119"/>
    </row>
    <row r="91" spans="1:20" x14ac:dyDescent="0.15">
      <c r="C91" s="145"/>
      <c r="D91" s="145"/>
      <c r="E91" s="145"/>
      <c r="F91" s="145"/>
      <c r="G91" s="145"/>
      <c r="H91" s="145"/>
      <c r="I91" s="145"/>
      <c r="J91" s="145"/>
      <c r="K91" s="145"/>
      <c r="L91" s="145"/>
      <c r="M91" s="145"/>
      <c r="N91" s="145"/>
      <c r="O91" s="145"/>
      <c r="P91" s="145"/>
      <c r="Q91" s="145"/>
      <c r="R91" s="145"/>
      <c r="S91" s="119"/>
    </row>
    <row r="92" spans="1:20" ht="20.45" customHeight="1" x14ac:dyDescent="0.15">
      <c r="C92" s="145"/>
      <c r="D92" s="145"/>
      <c r="E92" s="145"/>
      <c r="F92" s="145"/>
      <c r="G92" s="145"/>
      <c r="H92" s="145"/>
      <c r="I92" s="145"/>
      <c r="J92" s="145"/>
      <c r="K92" s="145"/>
      <c r="L92" s="145"/>
      <c r="M92" s="145"/>
      <c r="N92" s="145"/>
      <c r="O92" s="145"/>
      <c r="P92" s="145"/>
      <c r="Q92" s="145"/>
      <c r="R92" s="145"/>
      <c r="S92" s="117"/>
    </row>
    <row r="93" spans="1:20" ht="6.6" customHeight="1" x14ac:dyDescent="0.15">
      <c r="C93" s="118"/>
      <c r="D93" s="118"/>
      <c r="E93" s="118"/>
      <c r="F93" s="118"/>
      <c r="G93" s="118"/>
      <c r="H93" s="118"/>
      <c r="I93" s="118"/>
      <c r="J93" s="118"/>
      <c r="K93" s="118"/>
      <c r="L93" s="118"/>
      <c r="M93" s="118"/>
      <c r="N93" s="118"/>
      <c r="O93" s="118"/>
      <c r="P93" s="118"/>
      <c r="Q93" s="118"/>
      <c r="R93" s="118"/>
      <c r="S93" s="117"/>
    </row>
    <row r="94" spans="1:20" ht="14.25" x14ac:dyDescent="0.15">
      <c r="C94" s="108" t="s">
        <v>80</v>
      </c>
    </row>
    <row r="95" spans="1:20" ht="6.75" customHeight="1" x14ac:dyDescent="0.15"/>
    <row r="96" spans="1:20" x14ac:dyDescent="0.15">
      <c r="C96" s="140" t="s">
        <v>81</v>
      </c>
      <c r="D96" s="140"/>
      <c r="E96" s="140"/>
      <c r="F96" s="140"/>
      <c r="G96" s="140"/>
      <c r="H96" s="140"/>
      <c r="I96" s="140"/>
      <c r="J96" s="140"/>
      <c r="K96" s="140"/>
      <c r="L96" s="140"/>
      <c r="M96" s="140"/>
      <c r="N96" s="140"/>
      <c r="O96" s="140"/>
      <c r="P96" s="140"/>
      <c r="Q96" s="140"/>
      <c r="R96" s="140"/>
    </row>
    <row r="97" spans="3:19" x14ac:dyDescent="0.15">
      <c r="C97" s="140"/>
      <c r="D97" s="140"/>
      <c r="E97" s="140"/>
      <c r="F97" s="140"/>
      <c r="G97" s="140"/>
      <c r="H97" s="140"/>
      <c r="I97" s="140"/>
      <c r="J97" s="140"/>
      <c r="K97" s="140"/>
      <c r="L97" s="140"/>
      <c r="M97" s="140"/>
      <c r="N97" s="140"/>
      <c r="O97" s="140"/>
      <c r="P97" s="140"/>
      <c r="Q97" s="140"/>
      <c r="R97" s="140"/>
    </row>
    <row r="98" spans="3:19" ht="4.5" customHeight="1" x14ac:dyDescent="0.15">
      <c r="C98" s="140"/>
      <c r="D98" s="140"/>
      <c r="E98" s="140"/>
      <c r="F98" s="140"/>
      <c r="G98" s="140"/>
      <c r="H98" s="140"/>
      <c r="I98" s="140"/>
      <c r="J98" s="140"/>
      <c r="K98" s="140"/>
      <c r="L98" s="140"/>
      <c r="M98" s="140"/>
      <c r="N98" s="140"/>
      <c r="O98" s="140"/>
      <c r="P98" s="140"/>
      <c r="Q98" s="140"/>
      <c r="R98" s="140"/>
    </row>
    <row r="99" spans="3:19" ht="4.5" customHeight="1" x14ac:dyDescent="0.15">
      <c r="C99" s="140"/>
      <c r="D99" s="140"/>
      <c r="E99" s="140"/>
      <c r="F99" s="140"/>
      <c r="G99" s="140"/>
      <c r="H99" s="140"/>
      <c r="I99" s="140"/>
      <c r="J99" s="140"/>
      <c r="K99" s="140"/>
      <c r="L99" s="140"/>
      <c r="M99" s="140"/>
      <c r="N99" s="140"/>
      <c r="O99" s="140"/>
      <c r="P99" s="140"/>
      <c r="Q99" s="140"/>
      <c r="R99" s="140"/>
    </row>
    <row r="100" spans="3:19" ht="4.5" customHeight="1" x14ac:dyDescent="0.15">
      <c r="C100" s="140"/>
      <c r="D100" s="140"/>
      <c r="E100" s="140"/>
      <c r="F100" s="140"/>
      <c r="G100" s="140"/>
      <c r="H100" s="140"/>
      <c r="I100" s="140"/>
      <c r="J100" s="140"/>
      <c r="K100" s="140"/>
      <c r="L100" s="140"/>
      <c r="M100" s="140"/>
      <c r="N100" s="140"/>
      <c r="O100" s="140"/>
      <c r="P100" s="140"/>
      <c r="Q100" s="140"/>
      <c r="R100" s="140"/>
    </row>
    <row r="101" spans="3:19" x14ac:dyDescent="0.15">
      <c r="C101" s="141" t="s">
        <v>82</v>
      </c>
      <c r="D101" s="141"/>
      <c r="E101" s="141"/>
    </row>
    <row r="102" spans="3:19" ht="8.1" customHeight="1" x14ac:dyDescent="0.15">
      <c r="C102" s="142"/>
      <c r="D102" s="142"/>
      <c r="E102" s="142"/>
    </row>
    <row r="103" spans="3:19" ht="8.1" customHeight="1" x14ac:dyDescent="0.15">
      <c r="C103" s="142"/>
      <c r="D103" s="142"/>
      <c r="E103" s="142"/>
    </row>
    <row r="104" spans="3:19" ht="8.1" customHeight="1" x14ac:dyDescent="0.15">
      <c r="C104" s="142"/>
      <c r="D104" s="142"/>
      <c r="E104" s="142"/>
      <c r="G104" s="143" t="s">
        <v>83</v>
      </c>
      <c r="H104" s="143"/>
      <c r="I104" s="143"/>
      <c r="J104" s="143"/>
      <c r="K104" s="143"/>
      <c r="L104" s="143"/>
      <c r="M104" s="143"/>
      <c r="N104" s="143"/>
      <c r="O104" s="143"/>
      <c r="P104" s="143"/>
      <c r="Q104" s="143"/>
      <c r="R104" s="143"/>
    </row>
    <row r="105" spans="3:19" ht="8.1" customHeight="1" x14ac:dyDescent="0.15">
      <c r="C105" s="142"/>
      <c r="D105" s="142"/>
      <c r="E105" s="142"/>
      <c r="G105" s="143"/>
      <c r="H105" s="143"/>
      <c r="I105" s="143"/>
      <c r="J105" s="143"/>
      <c r="K105" s="143"/>
      <c r="L105" s="143"/>
      <c r="M105" s="143"/>
      <c r="N105" s="143"/>
      <c r="O105" s="143"/>
      <c r="P105" s="143"/>
      <c r="Q105" s="143"/>
      <c r="R105" s="143"/>
    </row>
    <row r="106" spans="3:19" ht="3" customHeight="1" x14ac:dyDescent="0.15"/>
    <row r="107" spans="3:19" ht="3" customHeight="1" x14ac:dyDescent="0.15">
      <c r="N107" s="117"/>
      <c r="O107" s="117"/>
      <c r="P107" s="117"/>
      <c r="Q107" s="117"/>
      <c r="R107" s="117"/>
      <c r="S107" s="117"/>
    </row>
    <row r="108" spans="3:19" ht="3" customHeight="1" x14ac:dyDescent="0.15"/>
    <row r="109" spans="3:19" x14ac:dyDescent="0.15">
      <c r="C109" s="1" t="s">
        <v>101</v>
      </c>
    </row>
    <row r="110" spans="3:19" x14ac:dyDescent="0.15">
      <c r="C110" s="1" t="s">
        <v>99</v>
      </c>
    </row>
    <row r="111" spans="3:19" x14ac:dyDescent="0.15">
      <c r="C111" s="1" t="s">
        <v>100</v>
      </c>
    </row>
    <row r="112" spans="3:19" ht="4.5" customHeight="1" x14ac:dyDescent="0.15"/>
    <row r="113" spans="1:32" ht="9" customHeight="1" x14ac:dyDescent="0.15">
      <c r="A113" s="158"/>
      <c r="B113" s="158"/>
      <c r="C113" s="158"/>
      <c r="D113" s="154" t="s">
        <v>103</v>
      </c>
      <c r="E113" s="155"/>
      <c r="F113" s="155"/>
      <c r="G113" s="155"/>
      <c r="H113" s="155"/>
      <c r="I113" s="155"/>
      <c r="J113" s="155"/>
      <c r="K113" s="155"/>
      <c r="L113" s="155"/>
      <c r="M113" s="155"/>
      <c r="N113" s="155"/>
      <c r="O113" s="155"/>
      <c r="P113" s="155"/>
      <c r="Q113" s="155"/>
      <c r="R113" s="155"/>
      <c r="S113" s="160"/>
      <c r="T113" s="159"/>
      <c r="U113" s="159"/>
      <c r="V113" s="159"/>
      <c r="W113" s="159"/>
      <c r="X113" s="159"/>
      <c r="Y113" s="159"/>
      <c r="Z113" s="159"/>
      <c r="AA113" s="159"/>
      <c r="AB113" s="159"/>
      <c r="AC113" s="159"/>
      <c r="AD113" s="159"/>
      <c r="AE113" s="159"/>
      <c r="AF113" s="159"/>
    </row>
    <row r="114" spans="1:32" ht="9" customHeight="1" x14ac:dyDescent="0.15">
      <c r="A114" s="158"/>
      <c r="B114" s="158"/>
      <c r="C114" s="158"/>
      <c r="D114" s="155"/>
      <c r="E114" s="155"/>
      <c r="F114" s="155"/>
      <c r="G114" s="155"/>
      <c r="H114" s="155"/>
      <c r="I114" s="155"/>
      <c r="J114" s="155"/>
      <c r="K114" s="155"/>
      <c r="L114" s="155"/>
      <c r="M114" s="155"/>
      <c r="N114" s="155"/>
      <c r="O114" s="155"/>
      <c r="P114" s="155"/>
      <c r="Q114" s="155"/>
      <c r="R114" s="155"/>
      <c r="S114" s="160"/>
      <c r="T114" s="159"/>
      <c r="U114" s="159"/>
      <c r="V114" s="159"/>
      <c r="W114" s="159"/>
      <c r="X114" s="159"/>
      <c r="Y114" s="159"/>
      <c r="Z114" s="159"/>
      <c r="AA114" s="159"/>
      <c r="AB114" s="159"/>
      <c r="AC114" s="159"/>
      <c r="AD114" s="159"/>
      <c r="AE114" s="159"/>
      <c r="AF114" s="159"/>
    </row>
    <row r="115" spans="1:32" ht="9" customHeight="1" x14ac:dyDescent="0.15">
      <c r="A115" s="158"/>
      <c r="B115" s="158"/>
      <c r="C115" s="158"/>
      <c r="D115" s="155" t="s">
        <v>104</v>
      </c>
      <c r="E115" s="155"/>
      <c r="F115" s="155"/>
      <c r="G115" s="155"/>
      <c r="H115" s="155"/>
      <c r="I115" s="155"/>
      <c r="J115" s="155"/>
      <c r="K115" s="155"/>
      <c r="L115" s="155"/>
      <c r="M115" s="155"/>
      <c r="N115" s="155"/>
      <c r="O115" s="155"/>
      <c r="P115" s="155"/>
      <c r="Q115" s="155"/>
      <c r="R115" s="155"/>
      <c r="S115" s="160"/>
      <c r="T115" s="159"/>
      <c r="U115" s="159"/>
      <c r="V115" s="159"/>
      <c r="W115" s="159"/>
      <c r="X115" s="159"/>
      <c r="Y115" s="159"/>
      <c r="Z115" s="159"/>
      <c r="AA115" s="159"/>
      <c r="AB115" s="159"/>
      <c r="AC115" s="159"/>
      <c r="AD115" s="159"/>
      <c r="AE115" s="159"/>
      <c r="AF115" s="159"/>
    </row>
    <row r="116" spans="1:32" ht="9" customHeight="1" x14ac:dyDescent="0.15">
      <c r="A116" s="158"/>
      <c r="B116" s="158"/>
      <c r="C116" s="158"/>
      <c r="D116" s="155"/>
      <c r="E116" s="155"/>
      <c r="F116" s="155"/>
      <c r="G116" s="155"/>
      <c r="H116" s="155"/>
      <c r="I116" s="155"/>
      <c r="J116" s="155"/>
      <c r="K116" s="155"/>
      <c r="L116" s="155"/>
      <c r="M116" s="155"/>
      <c r="N116" s="155"/>
      <c r="O116" s="155"/>
      <c r="P116" s="155"/>
      <c r="Q116" s="155"/>
      <c r="R116" s="155"/>
      <c r="S116" s="160"/>
      <c r="T116" s="159"/>
      <c r="U116" s="159"/>
      <c r="V116" s="159"/>
      <c r="W116" s="159"/>
      <c r="X116" s="159"/>
      <c r="Y116" s="159"/>
      <c r="Z116" s="159"/>
      <c r="AA116" s="159"/>
      <c r="AB116" s="159"/>
      <c r="AC116" s="159"/>
      <c r="AD116" s="159"/>
      <c r="AE116" s="159"/>
      <c r="AF116" s="159"/>
    </row>
    <row r="117" spans="1:32" ht="9" customHeight="1" x14ac:dyDescent="0.15">
      <c r="A117" s="158"/>
      <c r="B117" s="158"/>
      <c r="C117" s="158"/>
      <c r="D117" s="154" t="s">
        <v>105</v>
      </c>
      <c r="E117" s="154"/>
      <c r="F117" s="154"/>
      <c r="G117" s="154"/>
      <c r="H117" s="154"/>
      <c r="I117" s="154"/>
      <c r="J117" s="154"/>
      <c r="K117" s="154"/>
      <c r="L117" s="154"/>
      <c r="M117" s="154"/>
      <c r="N117" s="154"/>
      <c r="O117" s="154"/>
      <c r="P117" s="154"/>
      <c r="Q117" s="154"/>
      <c r="R117" s="154"/>
      <c r="S117" s="160"/>
      <c r="T117" s="159"/>
      <c r="U117" s="159"/>
      <c r="V117" s="159"/>
      <c r="W117" s="159"/>
      <c r="X117" s="159"/>
      <c r="Y117" s="159"/>
      <c r="Z117" s="159"/>
      <c r="AA117" s="159"/>
      <c r="AB117" s="159"/>
      <c r="AC117" s="159"/>
      <c r="AD117" s="159"/>
      <c r="AE117" s="159"/>
      <c r="AF117" s="159"/>
    </row>
    <row r="118" spans="1:32" ht="9" customHeight="1" x14ac:dyDescent="0.15">
      <c r="A118" s="158"/>
      <c r="B118" s="158"/>
      <c r="C118" s="158"/>
      <c r="D118" s="154"/>
      <c r="E118" s="154"/>
      <c r="F118" s="154"/>
      <c r="G118" s="154"/>
      <c r="H118" s="154"/>
      <c r="I118" s="154"/>
      <c r="J118" s="154"/>
      <c r="K118" s="154"/>
      <c r="L118" s="154"/>
      <c r="M118" s="154"/>
      <c r="N118" s="154"/>
      <c r="O118" s="154"/>
      <c r="P118" s="154"/>
      <c r="Q118" s="154"/>
      <c r="R118" s="154"/>
      <c r="S118" s="160"/>
      <c r="T118" s="159"/>
      <c r="U118" s="159"/>
      <c r="V118" s="159"/>
      <c r="W118" s="159"/>
      <c r="X118" s="159"/>
      <c r="Y118" s="159"/>
      <c r="Z118" s="159"/>
      <c r="AA118" s="159"/>
      <c r="AB118" s="159"/>
      <c r="AC118" s="159"/>
      <c r="AD118" s="159"/>
      <c r="AE118" s="159"/>
      <c r="AF118" s="159"/>
    </row>
    <row r="119" spans="1:32" ht="9" customHeight="1" x14ac:dyDescent="0.15">
      <c r="A119" s="158"/>
      <c r="B119" s="158"/>
      <c r="C119" s="158"/>
      <c r="D119" s="155" t="s">
        <v>106</v>
      </c>
      <c r="E119" s="155"/>
      <c r="F119" s="155"/>
      <c r="G119" s="155"/>
      <c r="H119" s="155"/>
      <c r="I119" s="155"/>
      <c r="J119" s="155"/>
      <c r="K119" s="155"/>
      <c r="L119" s="155"/>
      <c r="M119" s="155"/>
      <c r="N119" s="155"/>
      <c r="O119" s="155"/>
      <c r="P119" s="155"/>
      <c r="Q119" s="155"/>
      <c r="R119" s="155"/>
      <c r="S119" s="160"/>
      <c r="T119" s="159"/>
      <c r="U119" s="159"/>
      <c r="V119" s="159"/>
      <c r="W119" s="159"/>
      <c r="X119" s="159"/>
      <c r="Y119" s="159"/>
      <c r="Z119" s="159"/>
      <c r="AA119" s="159"/>
      <c r="AB119" s="159"/>
      <c r="AC119" s="159"/>
      <c r="AD119" s="159"/>
      <c r="AE119" s="159"/>
      <c r="AF119" s="159"/>
    </row>
    <row r="120" spans="1:32" ht="9" customHeight="1" x14ac:dyDescent="0.15">
      <c r="A120" s="158"/>
      <c r="B120" s="158"/>
      <c r="C120" s="158"/>
      <c r="D120" s="155"/>
      <c r="E120" s="155"/>
      <c r="F120" s="155"/>
      <c r="G120" s="155"/>
      <c r="H120" s="155"/>
      <c r="I120" s="155"/>
      <c r="J120" s="155"/>
      <c r="K120" s="155"/>
      <c r="L120" s="155"/>
      <c r="M120" s="155"/>
      <c r="N120" s="155"/>
      <c r="O120" s="155"/>
      <c r="P120" s="155"/>
      <c r="Q120" s="155"/>
      <c r="R120" s="155"/>
      <c r="S120" s="160"/>
      <c r="T120" s="159"/>
      <c r="U120" s="159"/>
      <c r="V120" s="159"/>
      <c r="W120" s="159"/>
      <c r="X120" s="159"/>
      <c r="Y120" s="159"/>
      <c r="Z120" s="159"/>
      <c r="AA120" s="159"/>
      <c r="AB120" s="159"/>
      <c r="AC120" s="159"/>
      <c r="AD120" s="159"/>
      <c r="AE120" s="159"/>
      <c r="AF120" s="159"/>
    </row>
    <row r="121" spans="1:32" ht="9" customHeight="1" x14ac:dyDescent="0.15">
      <c r="A121" s="158"/>
      <c r="B121" s="158"/>
      <c r="C121" s="158"/>
      <c r="D121" s="155" t="s">
        <v>107</v>
      </c>
      <c r="E121" s="155"/>
      <c r="F121" s="155"/>
      <c r="G121" s="155"/>
      <c r="H121" s="155"/>
      <c r="I121" s="155"/>
      <c r="J121" s="155"/>
      <c r="K121" s="155"/>
      <c r="L121" s="155"/>
      <c r="M121" s="155"/>
      <c r="N121" s="155"/>
      <c r="O121" s="155"/>
      <c r="P121" s="155"/>
      <c r="Q121" s="155"/>
      <c r="R121" s="155"/>
      <c r="S121" s="160"/>
      <c r="T121" s="159"/>
      <c r="U121" s="159"/>
      <c r="V121" s="159"/>
      <c r="W121" s="159"/>
      <c r="X121" s="159"/>
      <c r="Y121" s="159"/>
      <c r="Z121" s="159"/>
      <c r="AA121" s="159"/>
      <c r="AB121" s="159"/>
      <c r="AC121" s="159"/>
      <c r="AD121" s="159"/>
      <c r="AE121" s="159"/>
      <c r="AF121" s="159"/>
    </row>
    <row r="122" spans="1:32" ht="9" customHeight="1" x14ac:dyDescent="0.15">
      <c r="A122" s="158"/>
      <c r="B122" s="158"/>
      <c r="C122" s="158"/>
      <c r="D122" s="155"/>
      <c r="E122" s="155"/>
      <c r="F122" s="155"/>
      <c r="G122" s="155"/>
      <c r="H122" s="155"/>
      <c r="I122" s="155"/>
      <c r="J122" s="155"/>
      <c r="K122" s="155"/>
      <c r="L122" s="155"/>
      <c r="M122" s="155"/>
      <c r="N122" s="155"/>
      <c r="O122" s="155"/>
      <c r="P122" s="155"/>
      <c r="Q122" s="155"/>
      <c r="R122" s="155"/>
      <c r="S122" s="160"/>
      <c r="T122" s="159"/>
      <c r="U122" s="159"/>
      <c r="V122" s="159"/>
      <c r="W122" s="159"/>
      <c r="X122" s="159"/>
      <c r="Y122" s="159"/>
      <c r="Z122" s="159"/>
      <c r="AA122" s="159"/>
      <c r="AB122" s="159"/>
      <c r="AC122" s="159"/>
      <c r="AD122" s="159"/>
      <c r="AE122" s="159"/>
      <c r="AF122" s="159"/>
    </row>
    <row r="123" spans="1:32" ht="9" customHeight="1" x14ac:dyDescent="0.15">
      <c r="A123" s="158"/>
      <c r="B123" s="158"/>
      <c r="C123" s="158"/>
      <c r="D123" s="155" t="s">
        <v>108</v>
      </c>
      <c r="E123" s="155"/>
      <c r="F123" s="155"/>
      <c r="G123" s="155"/>
      <c r="H123" s="155"/>
      <c r="I123" s="155"/>
      <c r="J123" s="155"/>
      <c r="K123" s="155"/>
      <c r="L123" s="155"/>
      <c r="M123" s="155"/>
      <c r="N123" s="155"/>
      <c r="O123" s="155"/>
      <c r="P123" s="155"/>
      <c r="Q123" s="155"/>
      <c r="R123" s="155"/>
      <c r="S123" s="160"/>
      <c r="T123" s="159"/>
      <c r="U123" s="159"/>
      <c r="V123" s="159"/>
      <c r="W123" s="159"/>
      <c r="X123" s="159"/>
      <c r="Y123" s="159"/>
      <c r="Z123" s="159"/>
      <c r="AA123" s="159"/>
      <c r="AB123" s="159"/>
      <c r="AC123" s="159"/>
      <c r="AD123" s="159"/>
      <c r="AE123" s="159"/>
      <c r="AF123" s="159"/>
    </row>
    <row r="124" spans="1:32" ht="9" customHeight="1" x14ac:dyDescent="0.15">
      <c r="A124" s="158"/>
      <c r="B124" s="158"/>
      <c r="C124" s="158"/>
      <c r="D124" s="155"/>
      <c r="E124" s="155"/>
      <c r="F124" s="155"/>
      <c r="G124" s="155"/>
      <c r="H124" s="155"/>
      <c r="I124" s="155"/>
      <c r="J124" s="155"/>
      <c r="K124" s="155"/>
      <c r="L124" s="155"/>
      <c r="M124" s="155"/>
      <c r="N124" s="155"/>
      <c r="O124" s="155"/>
      <c r="P124" s="155"/>
      <c r="Q124" s="155"/>
      <c r="R124" s="155"/>
      <c r="S124" s="160"/>
      <c r="T124" s="159"/>
      <c r="U124" s="159"/>
      <c r="V124" s="159"/>
      <c r="W124" s="159"/>
      <c r="X124" s="159"/>
      <c r="Y124" s="159"/>
      <c r="Z124" s="159"/>
      <c r="AA124" s="159"/>
      <c r="AB124" s="159"/>
      <c r="AC124" s="159"/>
      <c r="AD124" s="159"/>
      <c r="AE124" s="159"/>
      <c r="AF124" s="159"/>
    </row>
    <row r="125" spans="1:32" ht="9" customHeight="1" x14ac:dyDescent="0.15">
      <c r="A125" s="158"/>
      <c r="B125" s="158"/>
      <c r="C125" s="158"/>
      <c r="D125" s="155" t="s">
        <v>109</v>
      </c>
      <c r="E125" s="155"/>
      <c r="F125" s="155"/>
      <c r="G125" s="155"/>
      <c r="H125" s="155"/>
      <c r="I125" s="155"/>
      <c r="J125" s="155"/>
      <c r="K125" s="155"/>
      <c r="L125" s="155"/>
      <c r="M125" s="155"/>
      <c r="N125" s="155"/>
      <c r="O125" s="155"/>
      <c r="P125" s="155"/>
      <c r="Q125" s="155"/>
      <c r="R125" s="155"/>
      <c r="S125" s="160"/>
      <c r="T125" s="159"/>
      <c r="U125" s="159"/>
      <c r="V125" s="159"/>
      <c r="W125" s="159"/>
      <c r="X125" s="159"/>
      <c r="Y125" s="159"/>
      <c r="Z125" s="159"/>
      <c r="AA125" s="159"/>
      <c r="AB125" s="159"/>
      <c r="AC125" s="159"/>
      <c r="AD125" s="159"/>
      <c r="AE125" s="159"/>
      <c r="AF125" s="159"/>
    </row>
    <row r="126" spans="1:32" ht="9" customHeight="1" x14ac:dyDescent="0.15">
      <c r="A126" s="158"/>
      <c r="B126" s="158"/>
      <c r="C126" s="158"/>
      <c r="D126" s="155"/>
      <c r="E126" s="155"/>
      <c r="F126" s="155"/>
      <c r="G126" s="155"/>
      <c r="H126" s="155"/>
      <c r="I126" s="155"/>
      <c r="J126" s="155"/>
      <c r="K126" s="155"/>
      <c r="L126" s="155"/>
      <c r="M126" s="155"/>
      <c r="N126" s="155"/>
      <c r="O126" s="155"/>
      <c r="P126" s="155"/>
      <c r="Q126" s="155"/>
      <c r="R126" s="155"/>
      <c r="S126" s="160"/>
      <c r="T126" s="159"/>
      <c r="U126" s="159"/>
      <c r="V126" s="159"/>
      <c r="W126" s="159"/>
      <c r="X126" s="159"/>
      <c r="Y126" s="159"/>
      <c r="Z126" s="159"/>
      <c r="AA126" s="159"/>
      <c r="AB126" s="159"/>
      <c r="AC126" s="159"/>
      <c r="AD126" s="159"/>
      <c r="AE126" s="159"/>
      <c r="AF126" s="159"/>
    </row>
    <row r="127" spans="1:32" ht="9" customHeight="1" x14ac:dyDescent="0.15">
      <c r="A127" s="158"/>
      <c r="B127" s="158"/>
      <c r="C127" s="158"/>
      <c r="D127" s="155" t="s">
        <v>110</v>
      </c>
      <c r="E127" s="155"/>
      <c r="F127" s="155"/>
      <c r="G127" s="155"/>
      <c r="H127" s="155"/>
      <c r="I127" s="155"/>
      <c r="J127" s="155"/>
      <c r="K127" s="155"/>
      <c r="L127" s="155"/>
      <c r="M127" s="155"/>
      <c r="N127" s="155"/>
      <c r="O127" s="155"/>
      <c r="P127" s="155"/>
      <c r="Q127" s="155"/>
      <c r="R127" s="155"/>
      <c r="S127" s="160"/>
      <c r="T127" s="159"/>
      <c r="U127" s="159"/>
      <c r="V127" s="159"/>
      <c r="W127" s="159"/>
      <c r="X127" s="159"/>
      <c r="Y127" s="159"/>
      <c r="Z127" s="159"/>
      <c r="AA127" s="159"/>
      <c r="AB127" s="159"/>
      <c r="AC127" s="159"/>
      <c r="AD127" s="159"/>
      <c r="AE127" s="159"/>
      <c r="AF127" s="159"/>
    </row>
    <row r="128" spans="1:32" ht="9" customHeight="1" x14ac:dyDescent="0.15">
      <c r="A128" s="158"/>
      <c r="B128" s="158"/>
      <c r="C128" s="158"/>
      <c r="D128" s="155"/>
      <c r="E128" s="155"/>
      <c r="F128" s="155"/>
      <c r="G128" s="155"/>
      <c r="H128" s="155"/>
      <c r="I128" s="155"/>
      <c r="J128" s="155"/>
      <c r="K128" s="155"/>
      <c r="L128" s="155"/>
      <c r="M128" s="155"/>
      <c r="N128" s="155"/>
      <c r="O128" s="155"/>
      <c r="P128" s="155"/>
      <c r="Q128" s="155"/>
      <c r="R128" s="155"/>
      <c r="S128" s="160"/>
      <c r="T128" s="159"/>
      <c r="U128" s="159"/>
      <c r="V128" s="159"/>
      <c r="W128" s="159"/>
      <c r="X128" s="159"/>
      <c r="Y128" s="159"/>
      <c r="Z128" s="159"/>
      <c r="AA128" s="159"/>
      <c r="AB128" s="159"/>
      <c r="AC128" s="159"/>
      <c r="AD128" s="159"/>
      <c r="AE128" s="159"/>
      <c r="AF128" s="159"/>
    </row>
    <row r="129" spans="1:32" ht="9" customHeight="1" x14ac:dyDescent="0.15">
      <c r="A129" s="158"/>
      <c r="B129" s="158"/>
      <c r="C129" s="158"/>
      <c r="D129" s="155" t="s">
        <v>111</v>
      </c>
      <c r="E129" s="155"/>
      <c r="F129" s="155"/>
      <c r="G129" s="155"/>
      <c r="H129" s="155"/>
      <c r="I129" s="155"/>
      <c r="J129" s="155"/>
      <c r="K129" s="155"/>
      <c r="L129" s="155"/>
      <c r="M129" s="155"/>
      <c r="N129" s="155"/>
      <c r="O129" s="155"/>
      <c r="P129" s="155"/>
      <c r="Q129" s="155"/>
      <c r="R129" s="155"/>
      <c r="S129" s="160"/>
      <c r="T129" s="159"/>
      <c r="U129" s="159"/>
      <c r="V129" s="159"/>
      <c r="W129" s="159"/>
      <c r="X129" s="159"/>
      <c r="Y129" s="159"/>
      <c r="Z129" s="159"/>
      <c r="AA129" s="159"/>
      <c r="AB129" s="159"/>
      <c r="AC129" s="159"/>
      <c r="AD129" s="159"/>
      <c r="AE129" s="159"/>
      <c r="AF129" s="159"/>
    </row>
    <row r="130" spans="1:32" ht="9" customHeight="1" x14ac:dyDescent="0.15">
      <c r="A130" s="158"/>
      <c r="B130" s="158"/>
      <c r="C130" s="158"/>
      <c r="D130" s="155"/>
      <c r="E130" s="155"/>
      <c r="F130" s="155"/>
      <c r="G130" s="155"/>
      <c r="H130" s="155"/>
      <c r="I130" s="155"/>
      <c r="J130" s="155"/>
      <c r="K130" s="155"/>
      <c r="L130" s="155"/>
      <c r="M130" s="155"/>
      <c r="N130" s="155"/>
      <c r="O130" s="155"/>
      <c r="P130" s="155"/>
      <c r="Q130" s="155"/>
      <c r="R130" s="155"/>
      <c r="S130" s="160"/>
      <c r="T130" s="159"/>
      <c r="U130" s="159"/>
      <c r="V130" s="159"/>
      <c r="W130" s="159"/>
      <c r="X130" s="159"/>
      <c r="Y130" s="159"/>
      <c r="Z130" s="159"/>
      <c r="AA130" s="159"/>
      <c r="AB130" s="159"/>
      <c r="AC130" s="159"/>
      <c r="AD130" s="159"/>
      <c r="AE130" s="159"/>
      <c r="AF130" s="159"/>
    </row>
    <row r="131" spans="1:32" ht="9" customHeight="1" x14ac:dyDescent="0.15">
      <c r="A131" s="158"/>
      <c r="B131" s="158"/>
      <c r="C131" s="158"/>
      <c r="D131" s="155" t="s">
        <v>112</v>
      </c>
      <c r="E131" s="155"/>
      <c r="F131" s="155"/>
      <c r="G131" s="155"/>
      <c r="H131" s="156"/>
      <c r="I131" s="156"/>
      <c r="J131" s="156"/>
      <c r="K131" s="156"/>
      <c r="L131" s="156"/>
      <c r="M131" s="156"/>
      <c r="N131" s="156"/>
      <c r="O131" s="156"/>
      <c r="P131" s="156"/>
      <c r="Q131" s="156"/>
      <c r="R131" s="156"/>
      <c r="S131" s="157" t="s">
        <v>113</v>
      </c>
      <c r="T131" s="159"/>
      <c r="U131" s="159"/>
      <c r="V131" s="159"/>
      <c r="W131" s="159"/>
      <c r="X131" s="159"/>
      <c r="Y131" s="159"/>
      <c r="Z131" s="159"/>
      <c r="AA131" s="159"/>
      <c r="AB131" s="159"/>
      <c r="AC131" s="159"/>
      <c r="AD131" s="159"/>
      <c r="AE131" s="159"/>
      <c r="AF131" s="159"/>
    </row>
    <row r="132" spans="1:32" ht="9" customHeight="1" x14ac:dyDescent="0.15">
      <c r="A132" s="158"/>
      <c r="B132" s="158"/>
      <c r="C132" s="158"/>
      <c r="D132" s="155"/>
      <c r="E132" s="155"/>
      <c r="F132" s="155"/>
      <c r="G132" s="155"/>
      <c r="H132" s="156"/>
      <c r="I132" s="156"/>
      <c r="J132" s="156"/>
      <c r="K132" s="156"/>
      <c r="L132" s="156"/>
      <c r="M132" s="156"/>
      <c r="N132" s="156"/>
      <c r="O132" s="156"/>
      <c r="P132" s="156"/>
      <c r="Q132" s="156"/>
      <c r="R132" s="156"/>
      <c r="S132" s="157"/>
      <c r="T132" s="159"/>
      <c r="U132" s="159"/>
      <c r="V132" s="159"/>
      <c r="W132" s="159"/>
      <c r="X132" s="159"/>
      <c r="Y132" s="159"/>
      <c r="Z132" s="159"/>
      <c r="AA132" s="159"/>
      <c r="AB132" s="159"/>
      <c r="AC132" s="159"/>
      <c r="AD132" s="159"/>
      <c r="AE132" s="159"/>
      <c r="AF132" s="159"/>
    </row>
  </sheetData>
  <sheetProtection sheet="1" objects="1" scenarios="1" formatCells="0" selectLockedCells="1"/>
  <mergeCells count="42">
    <mergeCell ref="A121:C122"/>
    <mergeCell ref="D121:R122"/>
    <mergeCell ref="A113:C114"/>
    <mergeCell ref="A115:C116"/>
    <mergeCell ref="A117:C118"/>
    <mergeCell ref="A119:C120"/>
    <mergeCell ref="D113:R114"/>
    <mergeCell ref="D115:R116"/>
    <mergeCell ref="D117:R118"/>
    <mergeCell ref="D119:R120"/>
    <mergeCell ref="D131:G132"/>
    <mergeCell ref="H131:R132"/>
    <mergeCell ref="D123:R124"/>
    <mergeCell ref="D125:R126"/>
    <mergeCell ref="D127:R128"/>
    <mergeCell ref="D129:R130"/>
    <mergeCell ref="A123:C124"/>
    <mergeCell ref="A125:C126"/>
    <mergeCell ref="A127:C128"/>
    <mergeCell ref="A129:C130"/>
    <mergeCell ref="A131:C132"/>
    <mergeCell ref="S131:S132"/>
    <mergeCell ref="C23:R54"/>
    <mergeCell ref="A17:T17"/>
    <mergeCell ref="K15:L15"/>
    <mergeCell ref="M15:Q15"/>
    <mergeCell ref="K16:L16"/>
    <mergeCell ref="M16:Q16"/>
    <mergeCell ref="L9:R9"/>
    <mergeCell ref="L10:R10"/>
    <mergeCell ref="L11:M11"/>
    <mergeCell ref="K14:L14"/>
    <mergeCell ref="M14:Q14"/>
    <mergeCell ref="L13:R13"/>
    <mergeCell ref="L12:R12"/>
    <mergeCell ref="N11:R11"/>
    <mergeCell ref="C96:R100"/>
    <mergeCell ref="C101:E101"/>
    <mergeCell ref="C102:E105"/>
    <mergeCell ref="A55:T55"/>
    <mergeCell ref="C56:R92"/>
    <mergeCell ref="G104:R105"/>
  </mergeCells>
  <phoneticPr fontId="10"/>
  <dataValidations count="1">
    <dataValidation type="list" allowBlank="1" showInputMessage="1" showErrorMessage="1" sqref="C102:E105">
      <formula1>"○"</formula1>
    </dataValidation>
  </dataValidations>
  <printOptions horizontalCentered="1"/>
  <pageMargins left="0.59055118110236227" right="0.59055118110236227" top="0.59055118110236227" bottom="0.59055118110236227" header="0.31496062992125984" footer="0.31496062992125984"/>
  <pageSetup paperSize="9" scale="97" orientation="portrait" blackAndWhite="1" copies="2" r:id="rId1"/>
  <rowBreaks count="1" manualBreakCount="1">
    <brk id="55"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sizeWithCells="1">
                  <from>
                    <xdr:col>2</xdr:col>
                    <xdr:colOff>285750</xdr:colOff>
                    <xdr:row>112</xdr:row>
                    <xdr:rowOff>19050</xdr:rowOff>
                  </from>
                  <to>
                    <xdr:col>3</xdr:col>
                    <xdr:colOff>0</xdr:colOff>
                    <xdr:row>114</xdr:row>
                    <xdr:rowOff>0</xdr:rowOff>
                  </to>
                </anchor>
              </controlPr>
            </control>
          </mc:Choice>
        </mc:AlternateContent>
        <mc:AlternateContent xmlns:mc="http://schemas.openxmlformats.org/markup-compatibility/2006">
          <mc:Choice Requires="x14">
            <control shapeId="1056" r:id="rId5" name="Check Box 32">
              <controlPr defaultSize="0" autoFill="0" autoLine="0" autoPict="0">
                <anchor moveWithCells="1" sizeWithCells="1">
                  <from>
                    <xdr:col>2</xdr:col>
                    <xdr:colOff>285750</xdr:colOff>
                    <xdr:row>114</xdr:row>
                    <xdr:rowOff>19050</xdr:rowOff>
                  </from>
                  <to>
                    <xdr:col>3</xdr:col>
                    <xdr:colOff>0</xdr:colOff>
                    <xdr:row>116</xdr:row>
                    <xdr:rowOff>0</xdr:rowOff>
                  </to>
                </anchor>
              </controlPr>
            </control>
          </mc:Choice>
        </mc:AlternateContent>
        <mc:AlternateContent xmlns:mc="http://schemas.openxmlformats.org/markup-compatibility/2006">
          <mc:Choice Requires="x14">
            <control shapeId="1057" r:id="rId6" name="Check Box 33">
              <controlPr defaultSize="0" autoFill="0" autoLine="0" autoPict="0">
                <anchor moveWithCells="1" sizeWithCells="1">
                  <from>
                    <xdr:col>2</xdr:col>
                    <xdr:colOff>285750</xdr:colOff>
                    <xdr:row>116</xdr:row>
                    <xdr:rowOff>19050</xdr:rowOff>
                  </from>
                  <to>
                    <xdr:col>3</xdr:col>
                    <xdr:colOff>0</xdr:colOff>
                    <xdr:row>118</xdr:row>
                    <xdr:rowOff>0</xdr:rowOff>
                  </to>
                </anchor>
              </controlPr>
            </control>
          </mc:Choice>
        </mc:AlternateContent>
        <mc:AlternateContent xmlns:mc="http://schemas.openxmlformats.org/markup-compatibility/2006">
          <mc:Choice Requires="x14">
            <control shapeId="1058" r:id="rId7" name="Check Box 34">
              <controlPr defaultSize="0" autoFill="0" autoLine="0" autoPict="0">
                <anchor moveWithCells="1" sizeWithCells="1">
                  <from>
                    <xdr:col>2</xdr:col>
                    <xdr:colOff>285750</xdr:colOff>
                    <xdr:row>118</xdr:row>
                    <xdr:rowOff>19050</xdr:rowOff>
                  </from>
                  <to>
                    <xdr:col>3</xdr:col>
                    <xdr:colOff>0</xdr:colOff>
                    <xdr:row>120</xdr:row>
                    <xdr:rowOff>0</xdr:rowOff>
                  </to>
                </anchor>
              </controlPr>
            </control>
          </mc:Choice>
        </mc:AlternateContent>
        <mc:AlternateContent xmlns:mc="http://schemas.openxmlformats.org/markup-compatibility/2006">
          <mc:Choice Requires="x14">
            <control shapeId="1059" r:id="rId8" name="Check Box 35">
              <controlPr defaultSize="0" autoFill="0" autoLine="0" autoPict="0">
                <anchor moveWithCells="1" sizeWithCells="1">
                  <from>
                    <xdr:col>2</xdr:col>
                    <xdr:colOff>285750</xdr:colOff>
                    <xdr:row>120</xdr:row>
                    <xdr:rowOff>19050</xdr:rowOff>
                  </from>
                  <to>
                    <xdr:col>3</xdr:col>
                    <xdr:colOff>0</xdr:colOff>
                    <xdr:row>122</xdr:row>
                    <xdr:rowOff>0</xdr:rowOff>
                  </to>
                </anchor>
              </controlPr>
            </control>
          </mc:Choice>
        </mc:AlternateContent>
        <mc:AlternateContent xmlns:mc="http://schemas.openxmlformats.org/markup-compatibility/2006">
          <mc:Choice Requires="x14">
            <control shapeId="1060" r:id="rId9" name="Check Box 36">
              <controlPr defaultSize="0" autoFill="0" autoLine="0" autoPict="0">
                <anchor moveWithCells="1" sizeWithCells="1">
                  <from>
                    <xdr:col>2</xdr:col>
                    <xdr:colOff>285750</xdr:colOff>
                    <xdr:row>122</xdr:row>
                    <xdr:rowOff>19050</xdr:rowOff>
                  </from>
                  <to>
                    <xdr:col>3</xdr:col>
                    <xdr:colOff>0</xdr:colOff>
                    <xdr:row>124</xdr:row>
                    <xdr:rowOff>0</xdr:rowOff>
                  </to>
                </anchor>
              </controlPr>
            </control>
          </mc:Choice>
        </mc:AlternateContent>
        <mc:AlternateContent xmlns:mc="http://schemas.openxmlformats.org/markup-compatibility/2006">
          <mc:Choice Requires="x14">
            <control shapeId="1061" r:id="rId10" name="Check Box 37">
              <controlPr defaultSize="0" autoFill="0" autoLine="0" autoPict="0">
                <anchor moveWithCells="1" sizeWithCells="1">
                  <from>
                    <xdr:col>2</xdr:col>
                    <xdr:colOff>285750</xdr:colOff>
                    <xdr:row>124</xdr:row>
                    <xdr:rowOff>19050</xdr:rowOff>
                  </from>
                  <to>
                    <xdr:col>3</xdr:col>
                    <xdr:colOff>0</xdr:colOff>
                    <xdr:row>126</xdr:row>
                    <xdr:rowOff>0</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sizeWithCells="1">
                  <from>
                    <xdr:col>2</xdr:col>
                    <xdr:colOff>285750</xdr:colOff>
                    <xdr:row>126</xdr:row>
                    <xdr:rowOff>19050</xdr:rowOff>
                  </from>
                  <to>
                    <xdr:col>3</xdr:col>
                    <xdr:colOff>0</xdr:colOff>
                    <xdr:row>128</xdr:row>
                    <xdr:rowOff>0</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sizeWithCells="1">
                  <from>
                    <xdr:col>2</xdr:col>
                    <xdr:colOff>285750</xdr:colOff>
                    <xdr:row>128</xdr:row>
                    <xdr:rowOff>19050</xdr:rowOff>
                  </from>
                  <to>
                    <xdr:col>3</xdr:col>
                    <xdr:colOff>0</xdr:colOff>
                    <xdr:row>130</xdr:row>
                    <xdr:rowOff>0</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sizeWithCells="1">
                  <from>
                    <xdr:col>2</xdr:col>
                    <xdr:colOff>285750</xdr:colOff>
                    <xdr:row>130</xdr:row>
                    <xdr:rowOff>19050</xdr:rowOff>
                  </from>
                  <to>
                    <xdr:col>3</xdr:col>
                    <xdr:colOff>0</xdr:colOff>
                    <xdr:row>132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補助対象経費等確認・計算書</vt:lpstr>
      <vt:lpstr>誓約書</vt:lpstr>
      <vt:lpstr>誓約書!Print_Area</vt:lpstr>
      <vt:lpstr>補助対象経費等確認・計算書!Print_Area</vt:lpstr>
      <vt:lpstr>補助対象経費等確認・計算書!Print_Titles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2022-05-30T04:25:27Z</dcterms:created>
  <dcterms:modified xsi:type="dcterms:W3CDTF">2026-01-08T00:44:37Z</dcterms:modified>
</cp:coreProperties>
</file>