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showInkAnnotation="0" updateLinks="never" codeName="ThisWorkbook" defaultThemeVersion="124226"/>
  <bookViews>
    <workbookView xWindow="28680" yWindow="-120" windowWidth="20730" windowHeight="11760" tabRatio="822" activeTab="4"/>
  </bookViews>
  <sheets>
    <sheet name="入力規則等（削除不可）" sheetId="16" r:id="rId1"/>
    <sheet name="様式1" sheetId="5" r:id="rId2"/>
    <sheet name="様式2-1 " sheetId="77" r:id="rId3"/>
    <sheet name="様式2-2" sheetId="76" r:id="rId4"/>
    <sheet name="様式3（事業番号1）" sheetId="63" r:id="rId5"/>
    <sheet name="様式4" sheetId="47" r:id="rId6"/>
    <sheet name="様式5" sheetId="83" r:id="rId7"/>
    <sheet name="（写真添付台紙）修理・新調用" sheetId="48" r:id="rId8"/>
    <sheet name="確認用シート" sheetId="85" r:id="rId9"/>
    <sheet name="Sheet2" sheetId="84" r:id="rId10"/>
  </sheets>
  <externalReferences>
    <externalReference r:id="rId11"/>
    <externalReference r:id="rId12"/>
    <externalReference r:id="rId13"/>
  </externalReferences>
  <definedNames>
    <definedName name="_xlnm._FilterDatabase" localSheetId="1" hidden="1">様式1!#REF!</definedName>
    <definedName name="_xlnm._FilterDatabase" localSheetId="4" hidden="1">'様式3（事業番号1）'!#REF!</definedName>
    <definedName name="_xlnm.Print_Area" localSheetId="7">'（写真添付台紙）修理・新調用'!$A$1:$AA$93</definedName>
    <definedName name="_xlnm.Print_Area" localSheetId="8">確認用シート!$A$1:$M$28</definedName>
    <definedName name="_xlnm.Print_Area" localSheetId="0">'入力規則等（削除不可）'!$A$1:$B$46</definedName>
    <definedName name="_xlnm.Print_Area" localSheetId="1">様式1!$A$1:$AN$46</definedName>
    <definedName name="_xlnm.Print_Area" localSheetId="2">'様式2-1 '!$A$1:$AB$64</definedName>
    <definedName name="_xlnm.Print_Area" localSheetId="3">'様式2-2'!$A$1:$AN$56</definedName>
    <definedName name="_xlnm.Print_Area" localSheetId="4">'様式3（事業番号1）'!$A$1:$AP$215</definedName>
    <definedName name="_xlnm.Print_Area" localSheetId="5">様式4!$A$1:$Y$39</definedName>
    <definedName name="あ" localSheetId="2">'[1]入力規則等（削除不可）'!#REF!</definedName>
    <definedName name="あ" localSheetId="4">'入力規則等（削除不可）'!#REF!</definedName>
    <definedName name="あ">'入力規則等（削除不可）'!#REF!</definedName>
    <definedName name="その他" localSheetId="2">'[1]入力規則等（削除不可）'!#REF!</definedName>
    <definedName name="その他" localSheetId="4">'入力規則等（削除不可）'!#REF!</definedName>
    <definedName name="その他">'入力規則等（削除不可）'!#REF!</definedName>
    <definedName name="その他事務経費" localSheetId="2">'[1]入力規則等（削除不可）'!#REF!</definedName>
    <definedName name="その他事務経費" localSheetId="4">'入力規則等（削除不可）'!#REF!</definedName>
    <definedName name="その他事務経費">'入力規則等（削除不可）'!#REF!</definedName>
    <definedName name="記録作成" localSheetId="7">'[2]入力規則等（削除不可）'!$E$23:$E$28</definedName>
    <definedName name="記録作成" localSheetId="2">'[1]入力規則等（削除不可）'!#REF!</definedName>
    <definedName name="記録作成" localSheetId="4">'入力規則等（削除不可）'!#REF!</definedName>
    <definedName name="記録作成">'入力規則等（削除不可）'!#REF!</definedName>
    <definedName name="後継者養成" localSheetId="2">'[1]入力規則等（削除不可）'!#REF!</definedName>
    <definedName name="後継者養成" localSheetId="4">'入力規則等（削除不可）'!#REF!</definedName>
    <definedName name="後継者養成">'入力規則等（削除不可）'!#REF!</definedName>
    <definedName name="事務経費">'入力規則等（削除不可）'!$B$9:$B$10</definedName>
    <definedName name="情報発信" localSheetId="2">'[1]入力規則等（削除不可）'!#REF!</definedName>
    <definedName name="情報発信" localSheetId="4">'入力規則等（削除不可）'!#REF!</definedName>
    <definedName name="情報発信">'入力規則等（削除不可）'!#REF!</definedName>
    <definedName name="人材育成" localSheetId="2">'[1]入力規則等（削除不可）'!#REF!</definedName>
    <definedName name="人材育成" localSheetId="4">'入力規則等（削除不可）'!#REF!</definedName>
    <definedName name="人材育成">'入力規則等（削除不可）'!#REF!</definedName>
    <definedName name="世界文化遺産活性化" localSheetId="2">'[1]入力規則等（削除不可）'!#REF!</definedName>
    <definedName name="世界文化遺産活性化" localSheetId="3">'[3]入力規則等（削除不可）'!#REF!</definedName>
    <definedName name="世界文化遺産活性化" localSheetId="4">'入力規則等（削除不可）'!#REF!</definedName>
    <definedName name="世界文化遺産活性化">'入力規則等（削除不可）'!#REF!</definedName>
    <definedName name="地域の文化資源を核としたコミュニティの再生・活性化" localSheetId="2">'[1]入力規則等（削除不可）'!#REF!</definedName>
    <definedName name="地域の文化資源を核としたコミュニティの再生・活性化" localSheetId="4">'入力規則等（削除不可）'!#REF!</definedName>
    <definedName name="地域の文化資源を核としたコミュニティの再生・活性化">'入力規則等（削除不可）'!#REF!</definedName>
    <definedName name="地域の文化資源を活用した集客・交流" localSheetId="2">'[1]入力規則等（削除不可）'!#REF!</definedName>
    <definedName name="地域の文化資源を活用した集客・交流" localSheetId="4">'入力規則等（削除不可）'!#REF!</definedName>
    <definedName name="地域の文化資源を活用した集客・交流">'入力規則等（削除不可）'!#REF!</definedName>
    <definedName name="地域文化遺産活性化" localSheetId="7">'[2]入力規則等（削除不可）'!$B$40:$B$49</definedName>
    <definedName name="地域文化遺産活性化">'入力規則等（削除不可）'!$B$2:$B$6</definedName>
    <definedName name="伝統文化の継承体制の維持・確立" localSheetId="2">'[1]入力規則等（削除不可）'!#REF!</definedName>
    <definedName name="伝統文化の継承体制の維持・確立" localSheetId="4">'入力規則等（削除不可）'!#REF!</definedName>
    <definedName name="伝統文化の継承体制の維持・確立">'入力規則等（削除不可）'!#REF!</definedName>
    <definedName name="普及啓発" localSheetId="2">'[1]入力規則等（削除不可）'!#REF!</definedName>
    <definedName name="普及啓発" localSheetId="4">'入力規則等（削除不可）'!#REF!</definedName>
    <definedName name="普及啓発">'入力規則等（削除不可）'!#REF!</definedName>
    <definedName name="用具等整備" localSheetId="2">'[1]入力規則等（削除不可）'!#REF!</definedName>
    <definedName name="用具等整備" localSheetId="4">'入力規則等（削除不可）'!#REF!</definedName>
    <definedName name="用具等整備">'入力規則等（削除不可）'!#REF!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76" l="1"/>
  <c r="AF45" i="76"/>
  <c r="Q43" i="76"/>
  <c r="J43" i="76" s="1"/>
  <c r="J39" i="76"/>
  <c r="J37" i="76"/>
  <c r="AF41" i="76"/>
  <c r="AA62" i="77"/>
  <c r="Z62" i="77"/>
  <c r="X43" i="76" s="1"/>
  <c r="Y62" i="77"/>
  <c r="AA61" i="77"/>
  <c r="AA63" i="77" s="1"/>
  <c r="AB59" i="77"/>
  <c r="Y60" i="77"/>
  <c r="AA59" i="77"/>
  <c r="Y59" i="77"/>
  <c r="Z58" i="77"/>
  <c r="AB58" i="77" s="1"/>
  <c r="Y58" i="77"/>
  <c r="Z57" i="77"/>
  <c r="Y57" i="77"/>
  <c r="Q33" i="76" s="1"/>
  <c r="K25" i="63"/>
  <c r="V214" i="63"/>
  <c r="V201" i="63"/>
  <c r="AT200" i="63" s="1"/>
  <c r="V165" i="63"/>
  <c r="AH214" i="63"/>
  <c r="AD214" i="63"/>
  <c r="Z214" i="63"/>
  <c r="V213" i="63"/>
  <c r="AS212" i="63"/>
  <c r="AT212" i="63" s="1"/>
  <c r="V211" i="63"/>
  <c r="AT210" i="63" s="1"/>
  <c r="AS210" i="63"/>
  <c r="V209" i="63"/>
  <c r="AT208" i="63"/>
  <c r="AS208" i="63"/>
  <c r="V207" i="63"/>
  <c r="AS206" i="63"/>
  <c r="AT206" i="63" s="1"/>
  <c r="V205" i="63"/>
  <c r="AS204" i="63"/>
  <c r="AT204" i="63" s="1"/>
  <c r="V203" i="63"/>
  <c r="AT202" i="63" s="1"/>
  <c r="AS202" i="63"/>
  <c r="AS200" i="63"/>
  <c r="AM194" i="63"/>
  <c r="AF43" i="76"/>
  <c r="AF39" i="76"/>
  <c r="X39" i="76"/>
  <c r="Q39" i="76"/>
  <c r="AF37" i="76"/>
  <c r="X37" i="76"/>
  <c r="Q37" i="76"/>
  <c r="AO37" i="76" s="1"/>
  <c r="AA58" i="77"/>
  <c r="Z59" i="77"/>
  <c r="Z60" i="77"/>
  <c r="AA60" i="77"/>
  <c r="AA57" i="77"/>
  <c r="AB56" i="77"/>
  <c r="AB55" i="77"/>
  <c r="AB54" i="77"/>
  <c r="AB53" i="77"/>
  <c r="AF52" i="77"/>
  <c r="AB52" i="77"/>
  <c r="AB51" i="77"/>
  <c r="AB50" i="77"/>
  <c r="AB49" i="77"/>
  <c r="AB48" i="77"/>
  <c r="AF47" i="77"/>
  <c r="AB47" i="77"/>
  <c r="AB46" i="77"/>
  <c r="AB45" i="77"/>
  <c r="AB44" i="77"/>
  <c r="AB43" i="77"/>
  <c r="AF42" i="77"/>
  <c r="AB42" i="77"/>
  <c r="AB41" i="77"/>
  <c r="AB40" i="77"/>
  <c r="AB39" i="77"/>
  <c r="AB38" i="77"/>
  <c r="AF37" i="77"/>
  <c r="AB37" i="77"/>
  <c r="AB36" i="77"/>
  <c r="AB35" i="77"/>
  <c r="AB34" i="77"/>
  <c r="AB33" i="77"/>
  <c r="AF32" i="77"/>
  <c r="AB32" i="77"/>
  <c r="AB31" i="77"/>
  <c r="AB30" i="77"/>
  <c r="AB29" i="77"/>
  <c r="AB28" i="77"/>
  <c r="AF27" i="77"/>
  <c r="AB27" i="77"/>
  <c r="AB26" i="77"/>
  <c r="AB25" i="77"/>
  <c r="AB24" i="77"/>
  <c r="AB23" i="77"/>
  <c r="AF22" i="77"/>
  <c r="AB22" i="77"/>
  <c r="AB21" i="77"/>
  <c r="AB20" i="77"/>
  <c r="AB19" i="77"/>
  <c r="AB18" i="77"/>
  <c r="AF17" i="77"/>
  <c r="AB17" i="77"/>
  <c r="AF12" i="77"/>
  <c r="AB16" i="77"/>
  <c r="AB15" i="77"/>
  <c r="AB14" i="77"/>
  <c r="AB13" i="77"/>
  <c r="AB12" i="77"/>
  <c r="AB9" i="77"/>
  <c r="AB7" i="77"/>
  <c r="Z61" i="77" l="1"/>
  <c r="Z63" i="77" s="1"/>
  <c r="Q41" i="76"/>
  <c r="Q45" i="76" s="1"/>
  <c r="AB57" i="77"/>
  <c r="Y61" i="77"/>
  <c r="Y63" i="77" s="1"/>
  <c r="AB62" i="77"/>
  <c r="AB60" i="77"/>
  <c r="AO39" i="76"/>
  <c r="AO43" i="76"/>
  <c r="X64" i="77" l="1"/>
  <c r="J20" i="76"/>
  <c r="J23" i="76" s="1"/>
  <c r="AQ56" i="76"/>
  <c r="AB61" i="77"/>
  <c r="AB63" i="77" s="1"/>
  <c r="AF35" i="76" l="1"/>
  <c r="AB11" i="77"/>
  <c r="AB10" i="77"/>
  <c r="AB8" i="77"/>
  <c r="Q35" i="76" l="1"/>
  <c r="AF33" i="76"/>
  <c r="X33" i="76"/>
  <c r="X35" i="76"/>
  <c r="J35" i="76" s="1"/>
  <c r="X41" i="76" l="1"/>
  <c r="J33" i="76"/>
  <c r="J41" i="76" s="1"/>
  <c r="J45" i="76" s="1"/>
  <c r="AO33" i="76"/>
  <c r="AO35" i="76"/>
  <c r="X45" i="76" l="1"/>
  <c r="K53" i="76" s="1"/>
  <c r="AO41" i="76"/>
  <c r="W41" i="5"/>
  <c r="E62" i="76"/>
  <c r="D62" i="76"/>
  <c r="C62" i="76"/>
  <c r="B62" i="76"/>
  <c r="A62" i="76"/>
  <c r="E61" i="76"/>
  <c r="D61" i="76"/>
  <c r="C61" i="76"/>
  <c r="B61" i="76"/>
  <c r="A61" i="76"/>
  <c r="E60" i="76"/>
  <c r="D60" i="76"/>
  <c r="C60" i="76"/>
  <c r="B60" i="76"/>
  <c r="A60" i="76"/>
  <c r="AQ54" i="76" l="1"/>
  <c r="U31" i="5" s="1"/>
  <c r="U33" i="5" s="1"/>
  <c r="W42" i="5" s="1"/>
  <c r="AO47" i="76"/>
  <c r="AT47" i="76"/>
  <c r="V63" i="63" l="1"/>
  <c r="V61" i="63"/>
  <c r="AT60" i="63" s="1"/>
  <c r="AS60" i="63"/>
  <c r="AM158" i="63"/>
  <c r="AM124" i="63"/>
  <c r="AM90" i="63"/>
  <c r="AM54" i="63"/>
  <c r="V177" i="63" l="1"/>
  <c r="V175" i="63"/>
  <c r="V173" i="63"/>
  <c r="V171" i="63"/>
  <c r="V169" i="63"/>
  <c r="V167" i="63"/>
  <c r="V143" i="63"/>
  <c r="V141" i="63"/>
  <c r="V139" i="63"/>
  <c r="V137" i="63"/>
  <c r="V135" i="63"/>
  <c r="V133" i="63"/>
  <c r="V131" i="63"/>
  <c r="V109" i="63"/>
  <c r="V107" i="63"/>
  <c r="V105" i="63"/>
  <c r="V103" i="63"/>
  <c r="V101" i="63"/>
  <c r="V99" i="63"/>
  <c r="V97" i="63"/>
  <c r="AS96" i="63" l="1"/>
  <c r="AT96" i="63" l="1"/>
  <c r="AH74" i="63"/>
  <c r="AD74" i="63"/>
  <c r="Z74" i="63"/>
  <c r="V73" i="63"/>
  <c r="AS72" i="63"/>
  <c r="V71" i="63"/>
  <c r="AS70" i="63"/>
  <c r="V69" i="63"/>
  <c r="AS68" i="63"/>
  <c r="V67" i="63"/>
  <c r="AS66" i="63"/>
  <c r="V65" i="63"/>
  <c r="AS64" i="63"/>
  <c r="AS62" i="63"/>
  <c r="AS142" i="63"/>
  <c r="AS140" i="63"/>
  <c r="AS138" i="63"/>
  <c r="AS136" i="63"/>
  <c r="AS134" i="63"/>
  <c r="AS132" i="63"/>
  <c r="AS130" i="63"/>
  <c r="AS176" i="63"/>
  <c r="AS174" i="63"/>
  <c r="AS172" i="63"/>
  <c r="AS170" i="63"/>
  <c r="AS168" i="63"/>
  <c r="AS166" i="63"/>
  <c r="AS164" i="63"/>
  <c r="AS108" i="63"/>
  <c r="AS106" i="63"/>
  <c r="AS104" i="63"/>
  <c r="AS102" i="63"/>
  <c r="AT102" i="63" s="1"/>
  <c r="AS100" i="63"/>
  <c r="AS98" i="63"/>
  <c r="AP24" i="76" l="1"/>
  <c r="AT68" i="63"/>
  <c r="AT64" i="63"/>
  <c r="AT72" i="63"/>
  <c r="AT62" i="63"/>
  <c r="AT66" i="63"/>
  <c r="AT70" i="63"/>
  <c r="AT166" i="63"/>
  <c r="V74" i="63"/>
  <c r="AT174" i="63"/>
  <c r="AT98" i="63"/>
  <c r="AT106" i="63"/>
  <c r="AT176" i="63"/>
  <c r="AT100" i="63"/>
  <c r="AT108" i="63"/>
  <c r="AT170" i="63"/>
  <c r="AT164" i="63"/>
  <c r="AT172" i="63"/>
  <c r="AT168" i="63"/>
  <c r="AT104" i="63"/>
  <c r="AH110" i="63" l="1"/>
  <c r="AD110" i="63"/>
  <c r="Z110" i="63"/>
  <c r="AH178" i="63"/>
  <c r="AD178" i="63"/>
  <c r="Z178" i="63"/>
  <c r="AH144" i="63"/>
  <c r="AD144" i="63"/>
  <c r="Z144" i="63"/>
  <c r="AT142" i="63"/>
  <c r="AT140" i="63"/>
  <c r="AT138" i="63"/>
  <c r="AT136" i="63"/>
  <c r="AT134" i="63"/>
  <c r="AT132" i="63"/>
  <c r="AT130" i="63"/>
  <c r="V178" i="63" l="1"/>
  <c r="AW37" i="63" s="1"/>
  <c r="V110" i="63"/>
  <c r="V144" i="63"/>
  <c r="K37" i="63" l="1"/>
  <c r="AS37" i="63" s="1"/>
  <c r="AT37" i="63" s="1"/>
</calcChain>
</file>

<file path=xl/comments1.xml><?xml version="1.0" encoding="utf-8"?>
<comments xmlns="http://schemas.openxmlformats.org/spreadsheetml/2006/main">
  <authors>
    <author>作成者</author>
  </authors>
  <commentList>
    <comment ref="J11" authorId="0">
      <text>
        <r>
          <rPr>
            <sz val="11"/>
            <color indexed="81"/>
            <rFont val="ＭＳ ゴシック"/>
            <family val="3"/>
            <charset val="128"/>
          </rPr>
          <t>補助事業の遂行により生ずると見込まれる収入金（チケット代、参加費、受講料等）は全て計上してください。</t>
        </r>
      </text>
    </comment>
    <comment ref="J20" author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authors>
    <author>作成者</author>
  </authors>
  <commentList>
    <comment ref="K25" authorId="0">
      <text>
        <r>
          <rPr>
            <b/>
            <sz val="9"/>
            <color indexed="81"/>
            <rFont val="MS P ゴシック"/>
            <family val="3"/>
            <charset val="128"/>
          </rPr>
          <t>自動計算のため、入力不要</t>
        </r>
      </text>
    </comment>
    <comment ref="AS183" authorId="0">
      <text>
        <r>
          <rPr>
            <sz val="9"/>
            <color indexed="81"/>
            <rFont val="MS P ゴシック"/>
            <family val="3"/>
            <charset val="128"/>
          </rPr>
          <t>有識者による被災の申立て書？（仮）の提出が必要なこと書く</t>
        </r>
      </text>
    </comment>
  </commentList>
</comments>
</file>

<file path=xl/sharedStrings.xml><?xml version="1.0" encoding="utf-8"?>
<sst xmlns="http://schemas.openxmlformats.org/spreadsheetml/2006/main" count="848" uniqueCount="283">
  <si>
    <t>（項）</t>
    <rPh sb="1" eb="2">
      <t>コウ</t>
    </rPh>
    <phoneticPr fontId="23"/>
  </si>
  <si>
    <t>（選択してください）</t>
    <rPh sb="1" eb="3">
      <t>センタク</t>
    </rPh>
    <phoneticPr fontId="23"/>
  </si>
  <si>
    <t>用具等整備事業【修理】</t>
    <rPh sb="0" eb="2">
      <t>ヨウグ</t>
    </rPh>
    <rPh sb="2" eb="3">
      <t>トウ</t>
    </rPh>
    <rPh sb="3" eb="5">
      <t>セイビ</t>
    </rPh>
    <rPh sb="5" eb="7">
      <t>ジギョウ</t>
    </rPh>
    <rPh sb="8" eb="10">
      <t>シュウリ</t>
    </rPh>
    <phoneticPr fontId="23"/>
  </si>
  <si>
    <t>用具等整備事業【新調】</t>
    <rPh sb="0" eb="2">
      <t>ヨウグ</t>
    </rPh>
    <rPh sb="2" eb="3">
      <t>トウ</t>
    </rPh>
    <rPh sb="3" eb="5">
      <t>セイビ</t>
    </rPh>
    <rPh sb="5" eb="7">
      <t>ジギョウ</t>
    </rPh>
    <rPh sb="8" eb="10">
      <t>シンチョウ</t>
    </rPh>
    <phoneticPr fontId="23"/>
  </si>
  <si>
    <t>後継者養成事業</t>
    <rPh sb="0" eb="3">
      <t>コウケイシャ</t>
    </rPh>
    <rPh sb="3" eb="5">
      <t>ヨウセイ</t>
    </rPh>
    <rPh sb="5" eb="7">
      <t>ジギョウ</t>
    </rPh>
    <phoneticPr fontId="23"/>
  </si>
  <si>
    <t>その他経費（事務経費）</t>
    <rPh sb="2" eb="3">
      <t>ホカ</t>
    </rPh>
    <rPh sb="3" eb="5">
      <t>ケイヒ</t>
    </rPh>
    <rPh sb="6" eb="8">
      <t>ジム</t>
    </rPh>
    <rPh sb="8" eb="10">
      <t>ケイヒ</t>
    </rPh>
    <phoneticPr fontId="23"/>
  </si>
  <si>
    <t>事務費</t>
    <rPh sb="0" eb="3">
      <t>ジムヒ</t>
    </rPh>
    <phoneticPr fontId="23"/>
  </si>
  <si>
    <t>（費目）</t>
    <rPh sb="1" eb="3">
      <t>ヒモク</t>
    </rPh>
    <phoneticPr fontId="23"/>
  </si>
  <si>
    <t>（選択）</t>
    <rPh sb="1" eb="3">
      <t>センタク</t>
    </rPh>
    <phoneticPr fontId="23"/>
  </si>
  <si>
    <t>【給与】</t>
    <rPh sb="1" eb="3">
      <t>キュウヨ</t>
    </rPh>
    <phoneticPr fontId="23"/>
  </si>
  <si>
    <t>【共済費】</t>
    <rPh sb="1" eb="3">
      <t>キョウサイ</t>
    </rPh>
    <rPh sb="3" eb="4">
      <t>ヒ</t>
    </rPh>
    <phoneticPr fontId="23"/>
  </si>
  <si>
    <t>【報償費】</t>
    <rPh sb="1" eb="3">
      <t>ホウショウ</t>
    </rPh>
    <rPh sb="3" eb="4">
      <t>ヒ</t>
    </rPh>
    <phoneticPr fontId="23"/>
  </si>
  <si>
    <t>【旅費】</t>
    <rPh sb="1" eb="3">
      <t>リョヒ</t>
    </rPh>
    <phoneticPr fontId="23"/>
  </si>
  <si>
    <t>【使用料及び借料】</t>
    <rPh sb="1" eb="3">
      <t>シヨウ</t>
    </rPh>
    <rPh sb="3" eb="4">
      <t>リョウ</t>
    </rPh>
    <rPh sb="4" eb="5">
      <t>オヨ</t>
    </rPh>
    <rPh sb="6" eb="8">
      <t>シャクリョウ</t>
    </rPh>
    <phoneticPr fontId="23"/>
  </si>
  <si>
    <t>【役務費】</t>
    <rPh sb="1" eb="3">
      <t>エキム</t>
    </rPh>
    <rPh sb="3" eb="4">
      <t>ヒ</t>
    </rPh>
    <phoneticPr fontId="23"/>
  </si>
  <si>
    <t>【委託費】</t>
    <rPh sb="1" eb="3">
      <t>イタク</t>
    </rPh>
    <rPh sb="3" eb="4">
      <t>ヒ</t>
    </rPh>
    <phoneticPr fontId="23"/>
  </si>
  <si>
    <t>【請負費】</t>
    <rPh sb="1" eb="3">
      <t>ウケオイ</t>
    </rPh>
    <rPh sb="3" eb="4">
      <t>ヒ</t>
    </rPh>
    <phoneticPr fontId="23"/>
  </si>
  <si>
    <t>【原材料費】</t>
    <rPh sb="1" eb="4">
      <t>ゲンザイリョウ</t>
    </rPh>
    <rPh sb="4" eb="5">
      <t>ヒ</t>
    </rPh>
    <phoneticPr fontId="23"/>
  </si>
  <si>
    <t>【需用費】</t>
    <rPh sb="1" eb="4">
      <t>ジュヨウヒ</t>
    </rPh>
    <phoneticPr fontId="23"/>
  </si>
  <si>
    <t>様式３</t>
    <rPh sb="0" eb="2">
      <t>ヨウシキ</t>
    </rPh>
    <phoneticPr fontId="23"/>
  </si>
  <si>
    <t>（リストから選択してください。）</t>
    <rPh sb="6" eb="8">
      <t>センタク</t>
    </rPh>
    <phoneticPr fontId="27"/>
  </si>
  <si>
    <t>目標</t>
    <rPh sb="0" eb="2">
      <t>モクヒョウ</t>
    </rPh>
    <phoneticPr fontId="23"/>
  </si>
  <si>
    <t>・修理現場の公開の参加者数</t>
    <rPh sb="1" eb="3">
      <t>シュウリ</t>
    </rPh>
    <rPh sb="3" eb="5">
      <t>ゲンバ</t>
    </rPh>
    <rPh sb="6" eb="8">
      <t>コウカイ</t>
    </rPh>
    <rPh sb="9" eb="12">
      <t>サンカシャ</t>
    </rPh>
    <rPh sb="12" eb="13">
      <t>スウ</t>
    </rPh>
    <phoneticPr fontId="26"/>
  </si>
  <si>
    <t>・保存会会員数の変化（維持）</t>
    <rPh sb="1" eb="3">
      <t>ホゾン</t>
    </rPh>
    <rPh sb="3" eb="4">
      <t>カイ</t>
    </rPh>
    <rPh sb="4" eb="7">
      <t>カイインスウ</t>
    </rPh>
    <rPh sb="8" eb="10">
      <t>ヘンカ</t>
    </rPh>
    <rPh sb="11" eb="13">
      <t>イジ</t>
    </rPh>
    <phoneticPr fontId="27"/>
  </si>
  <si>
    <t>・伝統行事への参加住民数</t>
    <rPh sb="1" eb="3">
      <t>デントウ</t>
    </rPh>
    <rPh sb="3" eb="5">
      <t>ギョウジ</t>
    </rPh>
    <rPh sb="7" eb="9">
      <t>サンカ</t>
    </rPh>
    <rPh sb="9" eb="11">
      <t>ジュウミン</t>
    </rPh>
    <rPh sb="11" eb="12">
      <t>スウ</t>
    </rPh>
    <phoneticPr fontId="27"/>
  </si>
  <si>
    <t>・保存会への新規入会者数</t>
    <rPh sb="1" eb="3">
      <t>ホゾン</t>
    </rPh>
    <rPh sb="3" eb="4">
      <t>カイ</t>
    </rPh>
    <rPh sb="6" eb="8">
      <t>シンキ</t>
    </rPh>
    <rPh sb="8" eb="11">
      <t>ニュウカイシャ</t>
    </rPh>
    <rPh sb="11" eb="12">
      <t>スウ</t>
    </rPh>
    <phoneticPr fontId="27"/>
  </si>
  <si>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7"/>
  </si>
  <si>
    <t>・HP上の記録映像（普及版）のアクセス数</t>
    <rPh sb="3" eb="4">
      <t>ウエ</t>
    </rPh>
    <rPh sb="5" eb="7">
      <t>キロク</t>
    </rPh>
    <rPh sb="7" eb="9">
      <t>エイゾウ</t>
    </rPh>
    <rPh sb="10" eb="12">
      <t>フキュウ</t>
    </rPh>
    <rPh sb="12" eb="13">
      <t>バン</t>
    </rPh>
    <rPh sb="19" eb="20">
      <t>スウ</t>
    </rPh>
    <phoneticPr fontId="26"/>
  </si>
  <si>
    <t>・その他</t>
    <rPh sb="3" eb="4">
      <t>タ</t>
    </rPh>
    <phoneticPr fontId="27"/>
  </si>
  <si>
    <t>※文書番号は組織として付していなければ不要。</t>
    <phoneticPr fontId="24"/>
  </si>
  <si>
    <t>令和</t>
    <rPh sb="0" eb="2">
      <t>レイワ</t>
    </rPh>
    <phoneticPr fontId="23"/>
  </si>
  <si>
    <t>年</t>
    <rPh sb="0" eb="1">
      <t>ネン</t>
    </rPh>
    <phoneticPr fontId="24"/>
  </si>
  <si>
    <t>月</t>
    <rPh sb="0" eb="1">
      <t>ゲツ</t>
    </rPh>
    <phoneticPr fontId="23"/>
  </si>
  <si>
    <t>日</t>
    <rPh sb="0" eb="1">
      <t>ニチ</t>
    </rPh>
    <phoneticPr fontId="23"/>
  </si>
  <si>
    <t>団　体　名</t>
    <rPh sb="0" eb="1">
      <t>ダン</t>
    </rPh>
    <rPh sb="2" eb="3">
      <t>カラダ</t>
    </rPh>
    <rPh sb="4" eb="5">
      <t>メイ</t>
    </rPh>
    <phoneticPr fontId="24"/>
  </si>
  <si>
    <t>住　　　所</t>
    <rPh sb="0" eb="1">
      <t>ジュウ</t>
    </rPh>
    <rPh sb="4" eb="5">
      <t>ショ</t>
    </rPh>
    <phoneticPr fontId="24"/>
  </si>
  <si>
    <t>〒</t>
    <phoneticPr fontId="24"/>
  </si>
  <si>
    <t>代表者職名</t>
    <rPh sb="0" eb="3">
      <t>ダイヒョウシャ</t>
    </rPh>
    <rPh sb="3" eb="5">
      <t>ショクメイ</t>
    </rPh>
    <phoneticPr fontId="24"/>
  </si>
  <si>
    <t>代表者氏名</t>
    <rPh sb="0" eb="3">
      <t>ダイヒョウシャ</t>
    </rPh>
    <rPh sb="3" eb="5">
      <t>シメイ</t>
    </rPh>
    <phoneticPr fontId="24"/>
  </si>
  <si>
    <t>事業の名称</t>
    <rPh sb="0" eb="2">
      <t>ジギョウ</t>
    </rPh>
    <rPh sb="3" eb="5">
      <t>メイショウ</t>
    </rPh>
    <phoneticPr fontId="24"/>
  </si>
  <si>
    <t>補助対象経費の配分</t>
    <rPh sb="0" eb="2">
      <t>ホジョ</t>
    </rPh>
    <rPh sb="2" eb="4">
      <t>タイショウ</t>
    </rPh>
    <rPh sb="4" eb="6">
      <t>ケイヒ</t>
    </rPh>
    <rPh sb="7" eb="9">
      <t>ハイブン</t>
    </rPh>
    <phoneticPr fontId="24"/>
  </si>
  <si>
    <t>主たる事業費</t>
    <rPh sb="0" eb="1">
      <t>シュ</t>
    </rPh>
    <rPh sb="3" eb="6">
      <t>ジギョウヒ</t>
    </rPh>
    <phoneticPr fontId="23"/>
  </si>
  <si>
    <t>円</t>
    <rPh sb="0" eb="1">
      <t>エン</t>
    </rPh>
    <phoneticPr fontId="24"/>
  </si>
  <si>
    <t>※青色のセルは様式２－１から自動入力されます。</t>
    <rPh sb="1" eb="3">
      <t>アオイロ</t>
    </rPh>
    <rPh sb="7" eb="9">
      <t>ヨウシキ</t>
    </rPh>
    <rPh sb="14" eb="18">
      <t>ジドウニュウリョク</t>
    </rPh>
    <phoneticPr fontId="24"/>
  </si>
  <si>
    <t>数式が入っているので、手入力しないでください。</t>
    <rPh sb="0" eb="2">
      <t>スウシキ</t>
    </rPh>
    <rPh sb="3" eb="4">
      <t>ハイ</t>
    </rPh>
    <rPh sb="11" eb="14">
      <t>テニュウリョク</t>
    </rPh>
    <phoneticPr fontId="24"/>
  </si>
  <si>
    <t>合　　　　計</t>
    <rPh sb="0" eb="1">
      <t>ア</t>
    </rPh>
    <rPh sb="5" eb="6">
      <t>ケイ</t>
    </rPh>
    <phoneticPr fontId="23"/>
  </si>
  <si>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4"/>
  </si>
  <si>
    <t>着　　手</t>
    <rPh sb="0" eb="1">
      <t>キ</t>
    </rPh>
    <rPh sb="3" eb="4">
      <t>テ</t>
    </rPh>
    <phoneticPr fontId="24"/>
  </si>
  <si>
    <t>令和</t>
    <rPh sb="0" eb="2">
      <t>レイワ</t>
    </rPh>
    <phoneticPr fontId="24"/>
  </si>
  <si>
    <t>月</t>
    <rPh sb="0" eb="1">
      <t>ツキ</t>
    </rPh>
    <phoneticPr fontId="23"/>
  </si>
  <si>
    <t>日</t>
    <rPh sb="0" eb="1">
      <t>ヒ</t>
    </rPh>
    <phoneticPr fontId="24"/>
  </si>
  <si>
    <t>完　　了</t>
    <rPh sb="0" eb="1">
      <t>カン</t>
    </rPh>
    <rPh sb="3" eb="4">
      <t>リョウ</t>
    </rPh>
    <phoneticPr fontId="24"/>
  </si>
  <si>
    <t>補助金の交付要望額</t>
    <rPh sb="0" eb="3">
      <t>ホジョキン</t>
    </rPh>
    <rPh sb="4" eb="6">
      <t>コウフ</t>
    </rPh>
    <rPh sb="6" eb="8">
      <t>ヨウボウ</t>
    </rPh>
    <rPh sb="8" eb="9">
      <t>ガク</t>
    </rPh>
    <phoneticPr fontId="24"/>
  </si>
  <si>
    <t>（補助対象経費</t>
    <rPh sb="1" eb="3">
      <t>ホジョ</t>
    </rPh>
    <rPh sb="3" eb="5">
      <t>タイショウ</t>
    </rPh>
    <rPh sb="5" eb="7">
      <t>ケイヒ</t>
    </rPh>
    <phoneticPr fontId="23"/>
  </si>
  <si>
    <t>の定額）</t>
    <phoneticPr fontId="23"/>
  </si>
  <si>
    <t>事業一覧表</t>
    <rPh sb="0" eb="2">
      <t>ジギョウ</t>
    </rPh>
    <rPh sb="2" eb="4">
      <t>イチラン</t>
    </rPh>
    <rPh sb="4" eb="5">
      <t>ヒョウ</t>
    </rPh>
    <phoneticPr fontId="23"/>
  </si>
  <si>
    <t>事業
番号</t>
    <rPh sb="0" eb="2">
      <t>ジギョウ</t>
    </rPh>
    <rPh sb="3" eb="5">
      <t>バンゴウ</t>
    </rPh>
    <phoneticPr fontId="23"/>
  </si>
  <si>
    <t>保存会名</t>
    <rPh sb="0" eb="3">
      <t>ホゾンカイ</t>
    </rPh>
    <rPh sb="3" eb="4">
      <t>メイ</t>
    </rPh>
    <phoneticPr fontId="23"/>
  </si>
  <si>
    <t>事業内容</t>
    <rPh sb="0" eb="4">
      <t>ジギョウナイヨウ</t>
    </rPh>
    <phoneticPr fontId="23"/>
  </si>
  <si>
    <t>事業区分</t>
    <rPh sb="0" eb="4">
      <t>ジギョウクブン</t>
    </rPh>
    <phoneticPr fontId="23"/>
  </si>
  <si>
    <t>補助対象経費</t>
    <rPh sb="0" eb="2">
      <t>ホジョ</t>
    </rPh>
    <rPh sb="2" eb="4">
      <t>タイショウ</t>
    </rPh>
    <rPh sb="4" eb="6">
      <t>ケイヒ</t>
    </rPh>
    <phoneticPr fontId="23"/>
  </si>
  <si>
    <t>補助対象外経費</t>
    <rPh sb="0" eb="7">
      <t>ホジョタイショウガイケイヒ</t>
    </rPh>
    <phoneticPr fontId="23"/>
  </si>
  <si>
    <t>計</t>
    <rPh sb="0" eb="1">
      <t>ケイ</t>
    </rPh>
    <phoneticPr fontId="23"/>
  </si>
  <si>
    <t>交付要望額</t>
    <rPh sb="0" eb="2">
      <t>コウフ</t>
    </rPh>
    <rPh sb="2" eb="5">
      <t>ヨウボウガク</t>
    </rPh>
    <phoneticPr fontId="23"/>
  </si>
  <si>
    <t>自己負担額等</t>
    <rPh sb="0" eb="5">
      <t>ジコフタンガク</t>
    </rPh>
    <rPh sb="5" eb="6">
      <t>トウ</t>
    </rPh>
    <phoneticPr fontId="23"/>
  </si>
  <si>
    <t>金額・保存会名が間違っていないか必ず確認してください。</t>
    <rPh sb="3" eb="5">
      <t>ホゾン</t>
    </rPh>
    <rPh sb="5" eb="6">
      <t>カイ</t>
    </rPh>
    <rPh sb="6" eb="7">
      <t>メイ</t>
    </rPh>
    <rPh sb="7" eb="8">
      <t>ジツメイ</t>
    </rPh>
    <phoneticPr fontId="23"/>
  </si>
  <si>
    <t>後継者養成</t>
    <rPh sb="0" eb="5">
      <t>コウケイシャヨウセイ</t>
    </rPh>
    <phoneticPr fontId="23"/>
  </si>
  <si>
    <t>記録作成・
情報整備</t>
    <rPh sb="0" eb="4">
      <t>キロクサクセイ</t>
    </rPh>
    <rPh sb="6" eb="10">
      <t>ジョウホウセイビ</t>
    </rPh>
    <phoneticPr fontId="23"/>
  </si>
  <si>
    <t>合計</t>
    <rPh sb="0" eb="2">
      <t>ゴウケイ</t>
    </rPh>
    <phoneticPr fontId="23"/>
  </si>
  <si>
    <t>←補助対象経費の上限は 500万円です。</t>
    <rPh sb="1" eb="7">
      <t>ホジョタイショウケイヒ</t>
    </rPh>
    <rPh sb="8" eb="10">
      <t>ジョウゲン</t>
    </rPh>
    <rPh sb="15" eb="17">
      <t>マンエン</t>
    </rPh>
    <phoneticPr fontId="23"/>
  </si>
  <si>
    <t>←補助対象経費の上限は 1,000万円です。</t>
    <rPh sb="1" eb="7">
      <t>ホジョタイショウケイヒ</t>
    </rPh>
    <rPh sb="8" eb="10">
      <t>ジョウゲン</t>
    </rPh>
    <rPh sb="17" eb="19">
      <t>マンエン</t>
    </rPh>
    <phoneticPr fontId="23"/>
  </si>
  <si>
    <t>補助対象経費における交付要望額の割合＝</t>
    <phoneticPr fontId="23"/>
  </si>
  <si>
    <t>%</t>
    <phoneticPr fontId="23"/>
  </si>
  <si>
    <t>←必ず８５％以内になっていることを確認してください。</t>
    <rPh sb="1" eb="2">
      <t>カナラ</t>
    </rPh>
    <rPh sb="6" eb="8">
      <t>イナイ</t>
    </rPh>
    <rPh sb="17" eb="19">
      <t>カクニン</t>
    </rPh>
    <phoneticPr fontId="23"/>
  </si>
  <si>
    <t>＜収支予算書</t>
    <phoneticPr fontId="23"/>
  </si>
  <si>
    <t>＞</t>
    <phoneticPr fontId="23"/>
  </si>
  <si>
    <t>▼収入の部</t>
    <rPh sb="1" eb="3">
      <t>シュウニュウ</t>
    </rPh>
    <rPh sb="4" eb="5">
      <t>ブ</t>
    </rPh>
    <phoneticPr fontId="24"/>
  </si>
  <si>
    <t>区分</t>
    <rPh sb="0" eb="2">
      <t>クブン</t>
    </rPh>
    <phoneticPr fontId="24"/>
  </si>
  <si>
    <t>金額
（予定を含む。）</t>
    <rPh sb="0" eb="2">
      <t>キンガク</t>
    </rPh>
    <rPh sb="4" eb="6">
      <t>ヨテイ</t>
    </rPh>
    <rPh sb="7" eb="8">
      <t>フク</t>
    </rPh>
    <phoneticPr fontId="24"/>
  </si>
  <si>
    <t>内訳</t>
    <rPh sb="0" eb="2">
      <t>ウチワケ</t>
    </rPh>
    <phoneticPr fontId="23"/>
  </si>
  <si>
    <t>収入の部</t>
    <rPh sb="0" eb="2">
      <t>シュウニュウ</t>
    </rPh>
    <rPh sb="3" eb="4">
      <t>ブ</t>
    </rPh>
    <phoneticPr fontId="24"/>
  </si>
  <si>
    <t>本事業以外の
補助金・助成金</t>
    <rPh sb="0" eb="1">
      <t>ホン</t>
    </rPh>
    <rPh sb="1" eb="3">
      <t>ジギョウ</t>
    </rPh>
    <rPh sb="3" eb="5">
      <t>イガイ</t>
    </rPh>
    <rPh sb="7" eb="10">
      <t>ホジョキン</t>
    </rPh>
    <rPh sb="11" eb="14">
      <t>ジョセイキン</t>
    </rPh>
    <phoneticPr fontId="24"/>
  </si>
  <si>
    <t>その他収入</t>
    <rPh sb="2" eb="3">
      <t>タ</t>
    </rPh>
    <rPh sb="3" eb="5">
      <t>シュウニュウ</t>
    </rPh>
    <phoneticPr fontId="23"/>
  </si>
  <si>
    <t xml:space="preserve">      小計（Ａ）</t>
    <phoneticPr fontId="24"/>
  </si>
  <si>
    <t>自己負担金（Ｂ）</t>
    <phoneticPr fontId="24"/>
  </si>
  <si>
    <t>本事業による補助金の
交付要望額（Ｃ）</t>
    <rPh sb="0" eb="1">
      <t>ホン</t>
    </rPh>
    <rPh sb="1" eb="3">
      <t>ジギョウ</t>
    </rPh>
    <rPh sb="11" eb="13">
      <t>コウフ</t>
    </rPh>
    <rPh sb="13" eb="15">
      <t>ヨウボウ</t>
    </rPh>
    <rPh sb="15" eb="16">
      <t>ガク</t>
    </rPh>
    <phoneticPr fontId="24"/>
  </si>
  <si>
    <t>①収入合計
（Ａ）＋（Ｂ）＋（Ｃ）</t>
    <phoneticPr fontId="24"/>
  </si>
  <si>
    <t>総事業費</t>
    <rPh sb="0" eb="1">
      <t>ソウ</t>
    </rPh>
    <rPh sb="1" eb="4">
      <t>ジギョウヒ</t>
    </rPh>
    <phoneticPr fontId="23"/>
  </si>
  <si>
    <t>補助対象外経費</t>
    <rPh sb="0" eb="2">
      <t>ホジョ</t>
    </rPh>
    <rPh sb="2" eb="5">
      <t>タイショウガイ</t>
    </rPh>
    <rPh sb="5" eb="7">
      <t>ケイヒ</t>
    </rPh>
    <phoneticPr fontId="23"/>
  </si>
  <si>
    <t>←赤色のセルは全て自動入力です。</t>
    <rPh sb="1" eb="3">
      <t>アカイロ</t>
    </rPh>
    <rPh sb="7" eb="8">
      <t>スベ</t>
    </rPh>
    <rPh sb="9" eb="13">
      <t>ジドウニュウリョク</t>
    </rPh>
    <phoneticPr fontId="23"/>
  </si>
  <si>
    <t>交付要望額</t>
    <rPh sb="0" eb="2">
      <t>コウフ</t>
    </rPh>
    <rPh sb="2" eb="4">
      <t>ヨウボウ</t>
    </rPh>
    <rPh sb="4" eb="5">
      <t>ガク</t>
    </rPh>
    <phoneticPr fontId="23"/>
  </si>
  <si>
    <t>自己負担額等</t>
    <rPh sb="0" eb="2">
      <t>ジコ</t>
    </rPh>
    <rPh sb="2" eb="5">
      <t>フタンガク</t>
    </rPh>
    <rPh sb="5" eb="6">
      <t>トウ</t>
    </rPh>
    <phoneticPr fontId="24"/>
  </si>
  <si>
    <t>確認用</t>
    <rPh sb="0" eb="2">
      <t>カクニン</t>
    </rPh>
    <rPh sb="2" eb="3">
      <t>ヨウ</t>
    </rPh>
    <phoneticPr fontId="23"/>
  </si>
  <si>
    <t>支出の部</t>
    <rPh sb="0" eb="2">
      <t>シシュツ</t>
    </rPh>
    <rPh sb="3" eb="4">
      <t>ブ</t>
    </rPh>
    <phoneticPr fontId="23"/>
  </si>
  <si>
    <t>用具等整備事業</t>
    <rPh sb="0" eb="2">
      <t>ヨウグ</t>
    </rPh>
    <rPh sb="2" eb="3">
      <t>トウ</t>
    </rPh>
    <rPh sb="3" eb="5">
      <t>セイビ</t>
    </rPh>
    <rPh sb="5" eb="7">
      <t>ジギョウ</t>
    </rPh>
    <phoneticPr fontId="24"/>
  </si>
  <si>
    <t>修理</t>
    <rPh sb="0" eb="2">
      <t>シュウリ</t>
    </rPh>
    <phoneticPr fontId="23"/>
  </si>
  <si>
    <t>新調</t>
    <rPh sb="0" eb="2">
      <t>シンチョウ</t>
    </rPh>
    <phoneticPr fontId="23"/>
  </si>
  <si>
    <t>後継者養成事業</t>
    <rPh sb="0" eb="3">
      <t>コウケイシャ</t>
    </rPh>
    <rPh sb="3" eb="5">
      <t>ヨウセイ</t>
    </rPh>
    <rPh sb="5" eb="7">
      <t>ジギョウ</t>
    </rPh>
    <phoneticPr fontId="24"/>
  </si>
  <si>
    <t>記録作成・情報整備事業</t>
    <rPh sb="0" eb="2">
      <t>キロク</t>
    </rPh>
    <rPh sb="2" eb="4">
      <t>サクセイ</t>
    </rPh>
    <rPh sb="5" eb="11">
      <t>ジョウホウセイビジギョウ</t>
    </rPh>
    <phoneticPr fontId="24"/>
  </si>
  <si>
    <t>②支出の合計</t>
    <rPh sb="1" eb="3">
      <t>シシュツ</t>
    </rPh>
    <rPh sb="4" eb="6">
      <t>ゴウケイ</t>
    </rPh>
    <phoneticPr fontId="24"/>
  </si>
  <si>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4"/>
  </si>
  <si>
    <t>補助対象経費における交付要望額の割合</t>
    <rPh sb="0" eb="6">
      <t>ホジョタイショウケイヒ</t>
    </rPh>
    <rPh sb="10" eb="14">
      <t>コウフヨウボウ</t>
    </rPh>
    <rPh sb="14" eb="15">
      <t>ガク</t>
    </rPh>
    <rPh sb="16" eb="18">
      <t>ワリアイ</t>
    </rPh>
    <phoneticPr fontId="24"/>
  </si>
  <si>
    <t>【参考】国庫補助金充当割合</t>
    <rPh sb="1" eb="3">
      <t>サンコウ</t>
    </rPh>
    <rPh sb="4" eb="6">
      <t>コッコ</t>
    </rPh>
    <rPh sb="6" eb="8">
      <t>ホジョ</t>
    </rPh>
    <rPh sb="8" eb="9">
      <t>キン</t>
    </rPh>
    <rPh sb="9" eb="11">
      <t>ジュウトウ</t>
    </rPh>
    <rPh sb="11" eb="13">
      <t>ワリアイ</t>
    </rPh>
    <phoneticPr fontId="24"/>
  </si>
  <si>
    <t>※事業を実施する保存会等ごとに事業計画書を作成すること。</t>
    <rPh sb="17" eb="19">
      <t>ケイカク</t>
    </rPh>
    <rPh sb="19" eb="20">
      <t>ショ</t>
    </rPh>
    <phoneticPr fontId="23"/>
  </si>
  <si>
    <t>※記載欄が足りない場合は、適宜行を挿入して記載すること。</t>
  </si>
  <si>
    <t>事業内容</t>
    <rPh sb="0" eb="2">
      <t>ジギョウ</t>
    </rPh>
    <rPh sb="2" eb="4">
      <t>ナイヨウ</t>
    </rPh>
    <phoneticPr fontId="23"/>
  </si>
  <si>
    <t>実施団体
（保存会等名称）</t>
    <rPh sb="6" eb="9">
      <t>ホゾンカイ</t>
    </rPh>
    <rPh sb="9" eb="10">
      <t>トウ</t>
    </rPh>
    <rPh sb="10" eb="12">
      <t>メイショウ</t>
    </rPh>
    <phoneticPr fontId="23"/>
  </si>
  <si>
    <t>設立年月日</t>
    <rPh sb="0" eb="2">
      <t>セツリツ</t>
    </rPh>
    <rPh sb="2" eb="5">
      <t>ネンガッピ</t>
    </rPh>
    <phoneticPr fontId="23"/>
  </si>
  <si>
    <t>　対象となる文化財</t>
    <rPh sb="1" eb="3">
      <t>タイショウ</t>
    </rPh>
    <rPh sb="6" eb="9">
      <t>ブンカザイ</t>
    </rPh>
    <phoneticPr fontId="24"/>
  </si>
  <si>
    <t>当該地域
での起源</t>
    <rPh sb="0" eb="4">
      <t>トウガイチイキ</t>
    </rPh>
    <rPh sb="7" eb="9">
      <t>キゲン</t>
    </rPh>
    <phoneticPr fontId="23"/>
  </si>
  <si>
    <t>指定の有無</t>
    <rPh sb="0" eb="2">
      <t>シテイ</t>
    </rPh>
    <rPh sb="3" eb="5">
      <t>ウム</t>
    </rPh>
    <phoneticPr fontId="23"/>
  </si>
  <si>
    <t>□</t>
  </si>
  <si>
    <t>有</t>
    <rPh sb="0" eb="1">
      <t>ア</t>
    </rPh>
    <phoneticPr fontId="23"/>
  </si>
  <si>
    <t>（</t>
    <phoneticPr fontId="23"/>
  </si>
  <si>
    <t>指定</t>
    <rPh sb="0" eb="2">
      <t>シテイ</t>
    </rPh>
    <phoneticPr fontId="23"/>
  </si>
  <si>
    <t>文化財）</t>
    <rPh sb="0" eb="3">
      <t>ブンカザイ</t>
    </rPh>
    <phoneticPr fontId="23"/>
  </si>
  <si>
    <t>無</t>
    <rPh sb="0" eb="1">
      <t>ナ</t>
    </rPh>
    <phoneticPr fontId="23"/>
  </si>
  <si>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4"/>
  </si>
  <si>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4"/>
  </si>
  <si>
    <t xml:space="preserve">
【対象となる文化財や伝統芸能･伝統行事等の起源】
</t>
    <rPh sb="4" eb="6">
      <t>タイショウ</t>
    </rPh>
    <rPh sb="9" eb="12">
      <t>ブンカザイ</t>
    </rPh>
    <rPh sb="24" eb="26">
      <t>キゲン</t>
    </rPh>
    <phoneticPr fontId="23"/>
  </si>
  <si>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3"/>
  </si>
  <si>
    <t>※概ね戦前に始まった祭・行事等に関する事業が補助対象となるので、留意すること。</t>
    <phoneticPr fontId="23"/>
  </si>
  <si>
    <t>用具等整備
（修理）</t>
    <rPh sb="0" eb="2">
      <t>ヨウグ</t>
    </rPh>
    <rPh sb="2" eb="3">
      <t>トウ</t>
    </rPh>
    <rPh sb="3" eb="5">
      <t>セイビ</t>
    </rPh>
    <rPh sb="7" eb="9">
      <t>シュウリ</t>
    </rPh>
    <phoneticPr fontId="23"/>
  </si>
  <si>
    <t>用具等整備
（新調）</t>
    <rPh sb="0" eb="2">
      <t>ヨウグ</t>
    </rPh>
    <rPh sb="2" eb="3">
      <t>トウ</t>
    </rPh>
    <rPh sb="3" eb="5">
      <t>セイビ</t>
    </rPh>
    <rPh sb="7" eb="9">
      <t>シンチョウ</t>
    </rPh>
    <phoneticPr fontId="23"/>
  </si>
  <si>
    <t>後継者養成</t>
    <rPh sb="0" eb="3">
      <t>コウケイシャ</t>
    </rPh>
    <rPh sb="3" eb="5">
      <t>ヨウセイ</t>
    </rPh>
    <phoneticPr fontId="23"/>
  </si>
  <si>
    <t>記録作成・情報整備</t>
    <rPh sb="0" eb="4">
      <t>キロクサクセイ</t>
    </rPh>
    <rPh sb="5" eb="9">
      <t>ジョウホウセイビ</t>
    </rPh>
    <phoneticPr fontId="23"/>
  </si>
  <si>
    <t>※該当する事業に■を記入すること。</t>
  </si>
  <si>
    <t>収入内訳</t>
    <rPh sb="0" eb="2">
      <t>シュウニュウ</t>
    </rPh>
    <rPh sb="2" eb="4">
      <t>ウチワケ</t>
    </rPh>
    <phoneticPr fontId="23"/>
  </si>
  <si>
    <t>金額
（予定を含む）</t>
    <rPh sb="0" eb="2">
      <t>キンガク</t>
    </rPh>
    <rPh sb="4" eb="6">
      <t>ヨテイ</t>
    </rPh>
    <rPh sb="7" eb="8">
      <t>フク</t>
    </rPh>
    <phoneticPr fontId="24"/>
  </si>
  <si>
    <t>本事業による補助金の
交付要望額</t>
    <rPh sb="0" eb="1">
      <t>ホン</t>
    </rPh>
    <rPh sb="1" eb="3">
      <t>ジギョウ</t>
    </rPh>
    <rPh sb="11" eb="13">
      <t>コウフ</t>
    </rPh>
    <rPh sb="13" eb="15">
      <t>ヨウボウ</t>
    </rPh>
    <rPh sb="15" eb="16">
      <t>ガク</t>
    </rPh>
    <phoneticPr fontId="24"/>
  </si>
  <si>
    <t>自己負担金</t>
    <phoneticPr fontId="24"/>
  </si>
  <si>
    <t>その他収入</t>
    <rPh sb="2" eb="3">
      <t>ホカ</t>
    </rPh>
    <rPh sb="3" eb="5">
      <t>シュウニュウ</t>
    </rPh>
    <phoneticPr fontId="24"/>
  </si>
  <si>
    <t>確認用</t>
    <rPh sb="0" eb="3">
      <t>カクニンヨウ</t>
    </rPh>
    <phoneticPr fontId="23"/>
  </si>
  <si>
    <t>収入合計</t>
    <rPh sb="0" eb="2">
      <t>シュウニュウ</t>
    </rPh>
    <rPh sb="2" eb="4">
      <t>ゴウケイ</t>
    </rPh>
    <phoneticPr fontId="23"/>
  </si>
  <si>
    <t>支出合計</t>
    <rPh sb="0" eb="2">
      <t>シシュツ</t>
    </rPh>
    <rPh sb="2" eb="4">
      <t>ゴウケイ</t>
    </rPh>
    <phoneticPr fontId="23"/>
  </si>
  <si>
    <t>収入合計</t>
    <phoneticPr fontId="24"/>
  </si>
  <si>
    <t>事業区分</t>
    <rPh sb="0" eb="2">
      <t>ジギョウ</t>
    </rPh>
    <rPh sb="2" eb="4">
      <t>クブン</t>
    </rPh>
    <phoneticPr fontId="24"/>
  </si>
  <si>
    <t>用具等整備
（修理）</t>
    <rPh sb="0" eb="2">
      <t>ヨウグ</t>
    </rPh>
    <rPh sb="2" eb="3">
      <t>トウ</t>
    </rPh>
    <rPh sb="3" eb="5">
      <t>セイビ</t>
    </rPh>
    <rPh sb="7" eb="9">
      <t>シュウリ</t>
    </rPh>
    <phoneticPr fontId="24"/>
  </si>
  <si>
    <t>　修理対象用具</t>
    <rPh sb="1" eb="3">
      <t>シュウリ</t>
    </rPh>
    <rPh sb="3" eb="5">
      <t>タイショウ</t>
    </rPh>
    <rPh sb="5" eb="7">
      <t>ヨウグ</t>
    </rPh>
    <phoneticPr fontId="24"/>
  </si>
  <si>
    <t>①</t>
    <phoneticPr fontId="24"/>
  </si>
  <si>
    <t>来歴</t>
    <rPh sb="0" eb="2">
      <t>ライレキ</t>
    </rPh>
    <phoneticPr fontId="24"/>
  </si>
  <si>
    <t>修理箇所</t>
    <rPh sb="0" eb="2">
      <t>シュウリ</t>
    </rPh>
    <rPh sb="2" eb="4">
      <t>カショ</t>
    </rPh>
    <phoneticPr fontId="24"/>
  </si>
  <si>
    <t>所有者</t>
    <rPh sb="0" eb="3">
      <t>ショユウシャ</t>
    </rPh>
    <phoneticPr fontId="24"/>
  </si>
  <si>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</si>
  <si>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3"/>
  </si>
  <si>
    <t>②</t>
    <phoneticPr fontId="24"/>
  </si>
  <si>
    <t>③</t>
    <phoneticPr fontId="24"/>
  </si>
  <si>
    <t>　評価指標区分</t>
    <rPh sb="1" eb="3">
      <t>ヒョウカ</t>
    </rPh>
    <rPh sb="3" eb="5">
      <t>シヒョウ</t>
    </rPh>
    <rPh sb="5" eb="7">
      <t>クブン</t>
    </rPh>
    <phoneticPr fontId="23"/>
  </si>
  <si>
    <t>（具体的な指標は次のとおり）</t>
    <rPh sb="1" eb="4">
      <t>グタイテキ</t>
    </rPh>
    <rPh sb="5" eb="7">
      <t>シヒョウ</t>
    </rPh>
    <rPh sb="8" eb="9">
      <t>ツギ</t>
    </rPh>
    <phoneticPr fontId="23"/>
  </si>
  <si>
    <t>※評価指標区分はプルダウンリストから最も近いものを選択すること。</t>
    <rPh sb="1" eb="7">
      <t>ヒョウカシヒョウクブン</t>
    </rPh>
    <rPh sb="18" eb="19">
      <t>モット</t>
    </rPh>
    <rPh sb="20" eb="21">
      <t>チカ</t>
    </rPh>
    <rPh sb="25" eb="27">
      <t>センタク</t>
    </rPh>
    <phoneticPr fontId="23"/>
  </si>
  <si>
    <t>　具体的な指標</t>
    <rPh sb="1" eb="4">
      <t>グタイテキ</t>
    </rPh>
    <rPh sb="5" eb="7">
      <t>シヒョウ</t>
    </rPh>
    <phoneticPr fontId="23"/>
  </si>
  <si>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3"/>
  </si>
  <si>
    <t>　目標値</t>
    <rPh sb="1" eb="3">
      <t>モクヒョウ</t>
    </rPh>
    <rPh sb="3" eb="4">
      <t>チ</t>
    </rPh>
    <phoneticPr fontId="23"/>
  </si>
  <si>
    <t>（現状値）</t>
    <rPh sb="1" eb="3">
      <t>ゲンジョウ</t>
    </rPh>
    <rPh sb="3" eb="4">
      <t>チ</t>
    </rPh>
    <phoneticPr fontId="23"/>
  </si>
  <si>
    <t>年度</t>
    <rPh sb="0" eb="2">
      <t>ネンド</t>
    </rPh>
    <phoneticPr fontId="23"/>
  </si>
  <si>
    <t>（単位）</t>
    <rPh sb="1" eb="3">
      <t>タンイ</t>
    </rPh>
    <phoneticPr fontId="23"/>
  </si>
  <si>
    <t>⇒</t>
    <phoneticPr fontId="23"/>
  </si>
  <si>
    <t>（目標値）</t>
    <rPh sb="1" eb="3">
      <t>モクヒョウ</t>
    </rPh>
    <rPh sb="3" eb="4">
      <t>チ</t>
    </rPh>
    <phoneticPr fontId="23"/>
  </si>
  <si>
    <t>　例）○○祭への住民参加者数　など</t>
    <rPh sb="1" eb="2">
      <t>レイ</t>
    </rPh>
    <rPh sb="5" eb="6">
      <t>サイ</t>
    </rPh>
    <rPh sb="8" eb="14">
      <t>ジュウミンサンカシャスウ</t>
    </rPh>
    <phoneticPr fontId="23"/>
  </si>
  <si>
    <t>支出内訳</t>
    <rPh sb="0" eb="2">
      <t>シシュツ</t>
    </rPh>
    <rPh sb="2" eb="4">
      <t>ウチワケ</t>
    </rPh>
    <phoneticPr fontId="23"/>
  </si>
  <si>
    <t>経費内訳</t>
    <rPh sb="0" eb="2">
      <t>ケイヒ</t>
    </rPh>
    <rPh sb="2" eb="4">
      <t>ウチワケ</t>
    </rPh>
    <phoneticPr fontId="23"/>
  </si>
  <si>
    <t>補助対象外
経費</t>
    <rPh sb="0" eb="2">
      <t>ホジョ</t>
    </rPh>
    <rPh sb="2" eb="5">
      <t>タイショウガイ</t>
    </rPh>
    <rPh sb="6" eb="8">
      <t>ケイヒ</t>
    </rPh>
    <phoneticPr fontId="23"/>
  </si>
  <si>
    <t>謝金の場合
氏名・所属</t>
    <rPh sb="0" eb="2">
      <t>シャキン</t>
    </rPh>
    <rPh sb="3" eb="5">
      <t>バアイ</t>
    </rPh>
    <rPh sb="6" eb="8">
      <t>シメイ</t>
    </rPh>
    <rPh sb="9" eb="11">
      <t>ショゾク</t>
    </rPh>
    <phoneticPr fontId="23"/>
  </si>
  <si>
    <t>自己負担額等</t>
    <rPh sb="0" eb="2">
      <t>ジコ</t>
    </rPh>
    <rPh sb="2" eb="5">
      <t>フタンガク</t>
    </rPh>
    <rPh sb="5" eb="6">
      <t>トウ</t>
    </rPh>
    <phoneticPr fontId="23"/>
  </si>
  <si>
    <t>※プルダウンから費目を選択し、右欄に何に対する経費かを記載すること。</t>
    <phoneticPr fontId="23"/>
  </si>
  <si>
    <t>@</t>
    <phoneticPr fontId="23"/>
  </si>
  <si>
    <t>円</t>
    <rPh sb="0" eb="1">
      <t>エン</t>
    </rPh>
    <phoneticPr fontId="23"/>
  </si>
  <si>
    <t>×</t>
    <phoneticPr fontId="23"/>
  </si>
  <si>
    <t>※見積書を添付する場合は、見積書に番号をふり、該当する見積書の番号を記載すること。　</t>
    <phoneticPr fontId="23"/>
  </si>
  <si>
    <t>用具等整備
（新調）</t>
    <rPh sb="0" eb="2">
      <t>ヨウグ</t>
    </rPh>
    <rPh sb="2" eb="3">
      <t>トウ</t>
    </rPh>
    <rPh sb="3" eb="5">
      <t>セイビ</t>
    </rPh>
    <rPh sb="7" eb="9">
      <t>シンチョウ</t>
    </rPh>
    <phoneticPr fontId="24"/>
  </si>
  <si>
    <t>　新調対象用具</t>
    <rPh sb="1" eb="3">
      <t>シンチョウ</t>
    </rPh>
    <rPh sb="3" eb="5">
      <t>タイショウ</t>
    </rPh>
    <rPh sb="5" eb="7">
      <t>ヨウグ</t>
    </rPh>
    <phoneticPr fontId="24"/>
  </si>
  <si>
    <t>数量</t>
    <rPh sb="0" eb="2">
      <t>スウリョウ</t>
    </rPh>
    <phoneticPr fontId="24"/>
  </si>
  <si>
    <t>※謝金等の支払先を記載すること（未定の場合は「未定」と記載）。内部支出に当たる場合は補助対象外。</t>
    <phoneticPr fontId="23"/>
  </si>
  <si>
    <t>後継者養成</t>
    <rPh sb="0" eb="5">
      <t>コウケイシャヨウセイ</t>
    </rPh>
    <phoneticPr fontId="24"/>
  </si>
  <si>
    <t>実施時期</t>
    <rPh sb="0" eb="2">
      <t>ジッシ</t>
    </rPh>
    <rPh sb="2" eb="4">
      <t>ジキ</t>
    </rPh>
    <phoneticPr fontId="24"/>
  </si>
  <si>
    <t>　場所</t>
    <rPh sb="1" eb="3">
      <t>バショ</t>
    </rPh>
    <phoneticPr fontId="24"/>
  </si>
  <si>
    <t>　対象者数</t>
    <rPh sb="1" eb="4">
      <t>タイショウシャ</t>
    </rPh>
    <rPh sb="4" eb="5">
      <t>スウ</t>
    </rPh>
    <phoneticPr fontId="24"/>
  </si>
  <si>
    <t>人</t>
    <rPh sb="0" eb="1">
      <t>ニン</t>
    </rPh>
    <phoneticPr fontId="24"/>
  </si>
  <si>
    <t>対象者</t>
    <rPh sb="0" eb="3">
      <t>タイショウシャ</t>
    </rPh>
    <phoneticPr fontId="24"/>
  </si>
  <si>
    <t>　指導者等</t>
    <rPh sb="1" eb="4">
      <t>シドウシャ</t>
    </rPh>
    <rPh sb="4" eb="5">
      <t>トウ</t>
    </rPh>
    <phoneticPr fontId="24"/>
  </si>
  <si>
    <t>記録作成・情報整備</t>
    <rPh sb="0" eb="4">
      <t>キロクサクセイ</t>
    </rPh>
    <rPh sb="5" eb="9">
      <t>ジョウホウセイビ</t>
    </rPh>
    <phoneticPr fontId="24"/>
  </si>
  <si>
    <t>成果物</t>
    <rPh sb="0" eb="3">
      <t>セイカブツ</t>
    </rPh>
    <phoneticPr fontId="24"/>
  </si>
  <si>
    <t>　作成部数</t>
    <rPh sb="1" eb="3">
      <t>サクセイ</t>
    </rPh>
    <rPh sb="3" eb="5">
      <t>ブスウ</t>
    </rPh>
    <phoneticPr fontId="24"/>
  </si>
  <si>
    <t>部</t>
    <rPh sb="0" eb="1">
      <t>ブ</t>
    </rPh>
    <phoneticPr fontId="24"/>
  </si>
  <si>
    <t>活用方法</t>
    <rPh sb="0" eb="4">
      <t>カツヨウホウホウ</t>
    </rPh>
    <phoneticPr fontId="24"/>
  </si>
  <si>
    <t>※交付要望書（様式２）に記載している内容と同一にすること。</t>
    <phoneticPr fontId="23"/>
  </si>
  <si>
    <r>
      <rPr>
        <sz val="8"/>
        <rFont val="ＭＳ ゴシック"/>
        <family val="3"/>
        <charset val="128"/>
      </rPr>
      <t>（ふりがな</t>
    </r>
    <r>
      <rPr>
        <sz val="10"/>
        <rFont val="ＭＳ ゴシック"/>
        <family val="3"/>
        <charset val="128"/>
      </rPr>
      <t>）
名称</t>
    </r>
    <rPh sb="7" eb="9">
      <t>メイショウ</t>
    </rPh>
    <phoneticPr fontId="23"/>
  </si>
  <si>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3"/>
  </si>
  <si>
    <t>所在地</t>
    <rPh sb="0" eb="3">
      <t>ショザイチ</t>
    </rPh>
    <phoneticPr fontId="23"/>
  </si>
  <si>
    <t>電話番号</t>
    <rPh sb="0" eb="2">
      <t>デンワ</t>
    </rPh>
    <rPh sb="2" eb="4">
      <t>バンゴウ</t>
    </rPh>
    <phoneticPr fontId="23"/>
  </si>
  <si>
    <t>団体設立年月</t>
    <rPh sb="0" eb="2">
      <t>ダンタイ</t>
    </rPh>
    <rPh sb="2" eb="4">
      <t>セツリツ</t>
    </rPh>
    <rPh sb="4" eb="5">
      <t>ネン</t>
    </rPh>
    <rPh sb="5" eb="6">
      <t>ツキ</t>
    </rPh>
    <phoneticPr fontId="23"/>
  </si>
  <si>
    <t>年</t>
    <rPh sb="0" eb="1">
      <t>ネン</t>
    </rPh>
    <phoneticPr fontId="23"/>
  </si>
  <si>
    <t>月</t>
    <rPh sb="0" eb="1">
      <t>ガツ</t>
    </rPh>
    <phoneticPr fontId="23"/>
  </si>
  <si>
    <t>役職員</t>
    <rPh sb="0" eb="3">
      <t>ヤクショクイン</t>
    </rPh>
    <phoneticPr fontId="23"/>
  </si>
  <si>
    <t>構成団体</t>
    <rPh sb="0" eb="2">
      <t>コウセイ</t>
    </rPh>
    <rPh sb="2" eb="4">
      <t>ダンタイ</t>
    </rPh>
    <phoneticPr fontId="23"/>
  </si>
  <si>
    <t>設置目的</t>
    <rPh sb="0" eb="2">
      <t>セッチ</t>
    </rPh>
    <rPh sb="2" eb="4">
      <t>モクテキ</t>
    </rPh>
    <phoneticPr fontId="23"/>
  </si>
  <si>
    <t>添付書類</t>
    <rPh sb="0" eb="2">
      <t>テンプ</t>
    </rPh>
    <rPh sb="2" eb="4">
      <t>ショルイ</t>
    </rPh>
    <phoneticPr fontId="23"/>
  </si>
  <si>
    <t>□</t>
    <phoneticPr fontId="23"/>
  </si>
  <si>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3"/>
  </si>
  <si>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3"/>
  </si>
  <si>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3"/>
  </si>
  <si>
    <t>※対象の用具ごとにシートを作成してください。</t>
    <rPh sb="1" eb="3">
      <t>タイショウ</t>
    </rPh>
    <rPh sb="4" eb="6">
      <t>ヨウグ</t>
    </rPh>
    <rPh sb="13" eb="15">
      <t>サクセイ</t>
    </rPh>
    <phoneticPr fontId="23"/>
  </si>
  <si>
    <t>修理・新調する用具等の名称</t>
    <rPh sb="0" eb="2">
      <t>シュウリ</t>
    </rPh>
    <rPh sb="3" eb="5">
      <t>シンチョウ</t>
    </rPh>
    <rPh sb="7" eb="9">
      <t>ヨウグ</t>
    </rPh>
    <rPh sb="9" eb="10">
      <t>トウ</t>
    </rPh>
    <rPh sb="11" eb="13">
      <t>メイショウ</t>
    </rPh>
    <phoneticPr fontId="23"/>
  </si>
  <si>
    <t>※複数ある場合はシートを適宜コピーしてください。</t>
    <rPh sb="1" eb="3">
      <t>フクスウ</t>
    </rPh>
    <rPh sb="5" eb="7">
      <t>バアイ</t>
    </rPh>
    <rPh sb="12" eb="14">
      <t>テキギ</t>
    </rPh>
    <phoneticPr fontId="23"/>
  </si>
  <si>
    <t>区分</t>
    <rPh sb="0" eb="2">
      <t>クブン</t>
    </rPh>
    <phoneticPr fontId="23"/>
  </si>
  <si>
    <t>※修理用具・箇所数に合わせて、適宜、行の追加やシートをコピーしてください。</t>
    <phoneticPr fontId="23"/>
  </si>
  <si>
    <t xml:space="preserve">
</t>
    <phoneticPr fontId="23"/>
  </si>
  <si>
    <t>１年目</t>
    <rPh sb="1" eb="3">
      <t>ネンメ</t>
    </rPh>
    <phoneticPr fontId="23"/>
  </si>
  <si>
    <t>※複数年度にわたり、修理・新調を行う場合は、年度ごとの修理・新調する箇所の違いがわかるよう記載してください。可能であれば、図示してください。（別紙可）</t>
    <phoneticPr fontId="23"/>
  </si>
  <si>
    <t>２年目</t>
    <rPh sb="1" eb="3">
      <t>ネンメ</t>
    </rPh>
    <phoneticPr fontId="23"/>
  </si>
  <si>
    <t>３年目</t>
    <rPh sb="1" eb="3">
      <t>ネンメ</t>
    </rPh>
    <phoneticPr fontId="23"/>
  </si>
  <si>
    <t>修理箇所①</t>
    <rPh sb="0" eb="2">
      <t>シュウリ</t>
    </rPh>
    <rPh sb="2" eb="4">
      <t>カショ</t>
    </rPh>
    <phoneticPr fontId="23"/>
  </si>
  <si>
    <t>修理前</t>
    <rPh sb="0" eb="2">
      <t>シュウリ</t>
    </rPh>
    <rPh sb="2" eb="3">
      <t>マエ</t>
    </rPh>
    <phoneticPr fontId="23"/>
  </si>
  <si>
    <t>修理後</t>
    <rPh sb="0" eb="2">
      <t>シュウリ</t>
    </rPh>
    <rPh sb="2" eb="3">
      <t>アト</t>
    </rPh>
    <phoneticPr fontId="23"/>
  </si>
  <si>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3"/>
  </si>
  <si>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3"/>
  </si>
  <si>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3"/>
  </si>
  <si>
    <t>修理箇所②</t>
    <rPh sb="0" eb="2">
      <t>シュウリ</t>
    </rPh>
    <rPh sb="2" eb="4">
      <t>カショ</t>
    </rPh>
    <phoneticPr fontId="23"/>
  </si>
  <si>
    <t>修理箇所③</t>
    <rPh sb="0" eb="2">
      <t>シュウリ</t>
    </rPh>
    <rPh sb="2" eb="4">
      <t>カショ</t>
    </rPh>
    <phoneticPr fontId="23"/>
  </si>
  <si>
    <t>修理箇所④</t>
    <rPh sb="0" eb="2">
      <t>シュウリ</t>
    </rPh>
    <rPh sb="2" eb="4">
      <t>カショ</t>
    </rPh>
    <phoneticPr fontId="23"/>
  </si>
  <si>
    <t>修理箇所⑤</t>
    <rPh sb="0" eb="2">
      <t>シュウリ</t>
    </rPh>
    <rPh sb="2" eb="4">
      <t>カショ</t>
    </rPh>
    <phoneticPr fontId="23"/>
  </si>
  <si>
    <t>事業計画書
（事業番号１）</t>
    <rPh sb="0" eb="2">
      <t>ジギョウ</t>
    </rPh>
    <rPh sb="2" eb="4">
      <t>ケイカク</t>
    </rPh>
    <rPh sb="4" eb="5">
      <t>ショ</t>
    </rPh>
    <rPh sb="7" eb="9">
      <t>ジギョウ</t>
    </rPh>
    <rPh sb="9" eb="11">
      <t>バンゴウ</t>
    </rPh>
    <phoneticPr fontId="23"/>
  </si>
  <si>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3"/>
  </si>
  <si>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3"/>
  </si>
  <si>
    <t>←様式３に記載した内容を基に記入して下さい。</t>
    <rPh sb="1" eb="3">
      <t>ヨウシキ</t>
    </rPh>
    <rPh sb="5" eb="7">
      <t>キサイ</t>
    </rPh>
    <rPh sb="9" eb="11">
      <t>ナイヨウ</t>
    </rPh>
    <rPh sb="12" eb="13">
      <t>モト</t>
    </rPh>
    <rPh sb="14" eb="16">
      <t>キニュウ</t>
    </rPh>
    <rPh sb="18" eb="19">
      <t>クダ</t>
    </rPh>
    <phoneticPr fontId="23"/>
  </si>
  <si>
    <t>用具等整備
（災害）</t>
    <rPh sb="0" eb="5">
      <t>ヨウグトウセイビ</t>
    </rPh>
    <rPh sb="7" eb="9">
      <t>サイガイ</t>
    </rPh>
    <phoneticPr fontId="23"/>
  </si>
  <si>
    <r>
      <t xml:space="preserve">小計
</t>
    </r>
    <r>
      <rPr>
        <sz val="9"/>
        <color theme="1"/>
        <rFont val="ＭＳ 明朝"/>
        <family val="1"/>
        <charset val="128"/>
      </rPr>
      <t>（災害事業以外）</t>
    </r>
    <rPh sb="0" eb="2">
      <t>ショウケイ</t>
    </rPh>
    <rPh sb="4" eb="6">
      <t>サイガイ</t>
    </rPh>
    <rPh sb="6" eb="8">
      <t>ジギョウ</t>
    </rPh>
    <rPh sb="8" eb="10">
      <t>イガイ</t>
    </rPh>
    <phoneticPr fontId="23"/>
  </si>
  <si>
    <t>用具等整備
（修理）</t>
    <rPh sb="0" eb="3">
      <t>ヨウグトウ</t>
    </rPh>
    <rPh sb="3" eb="5">
      <t>セイビ</t>
    </rPh>
    <rPh sb="7" eb="9">
      <t>シュウリ</t>
    </rPh>
    <phoneticPr fontId="23"/>
  </si>
  <si>
    <t>用具等整備
（新調）</t>
    <rPh sb="0" eb="3">
      <t>ヨウグトウ</t>
    </rPh>
    <rPh sb="3" eb="5">
      <t>セイビ</t>
    </rPh>
    <rPh sb="7" eb="9">
      <t>シンチョウ</t>
    </rPh>
    <phoneticPr fontId="23"/>
  </si>
  <si>
    <t>用具等整備
（災害）</t>
    <rPh sb="0" eb="5">
      <t>ヨウグトウセイビ</t>
    </rPh>
    <rPh sb="7" eb="9">
      <t>サイガイ</t>
    </rPh>
    <phoneticPr fontId="23"/>
  </si>
  <si>
    <t>全事業</t>
    <rPh sb="0" eb="3">
      <t>ゼンジギョウ</t>
    </rPh>
    <phoneticPr fontId="23"/>
  </si>
  <si>
    <t>用具等整備事業（災害）</t>
    <rPh sb="0" eb="7">
      <t>ヨウグトウセイビジギョウ</t>
    </rPh>
    <rPh sb="8" eb="10">
      <t>サイガイ</t>
    </rPh>
    <phoneticPr fontId="24"/>
  </si>
  <si>
    <t>用具等整備
（災害）</t>
    <rPh sb="0" eb="2">
      <t>ヨウグ</t>
    </rPh>
    <rPh sb="2" eb="3">
      <t>トウ</t>
    </rPh>
    <rPh sb="3" eb="5">
      <t>セイビ</t>
    </rPh>
    <rPh sb="7" eb="9">
      <t>サイガイ</t>
    </rPh>
    <phoneticPr fontId="24"/>
  </si>
  <si>
    <t>修理箇所/数量</t>
    <rPh sb="0" eb="2">
      <t>シュウリ</t>
    </rPh>
    <rPh sb="2" eb="4">
      <t>カショ</t>
    </rPh>
    <rPh sb="5" eb="7">
      <t>スウリョウ</t>
    </rPh>
    <phoneticPr fontId="24"/>
  </si>
  <si>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3"/>
  </si>
  <si>
    <t>小計（災害事業以外）</t>
    <rPh sb="0" eb="2">
      <t>ショウケイ</t>
    </rPh>
    <rPh sb="3" eb="7">
      <t>サイガイジギョウ</t>
    </rPh>
    <rPh sb="7" eb="9">
      <t>イガイ</t>
    </rPh>
    <phoneticPr fontId="23"/>
  </si>
  <si>
    <t>※</t>
    <phoneticPr fontId="23"/>
  </si>
  <si>
    <t>地域伝統行事・民俗芸能等</t>
    <rPh sb="0" eb="6">
      <t>チイキデントウギョウジ</t>
    </rPh>
    <rPh sb="7" eb="9">
      <t>ミンゾク</t>
    </rPh>
    <rPh sb="9" eb="11">
      <t>ゲイノウ</t>
    </rPh>
    <rPh sb="11" eb="12">
      <t>トウ</t>
    </rPh>
    <phoneticPr fontId="23"/>
  </si>
  <si>
    <t>※日付は令和７年１月２０日以前を記入すること。</t>
    <rPh sb="12" eb="13">
      <t>ニチ</t>
    </rPh>
    <phoneticPr fontId="24"/>
  </si>
  <si>
    <t>全体写真</t>
    <rPh sb="0" eb="4">
      <t>ゼンタイシャシン</t>
    </rPh>
    <phoneticPr fontId="23"/>
  </si>
  <si>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4"/>
  </si>
  <si>
    <t>ふりがな</t>
  </si>
  <si>
    <t>団体名</t>
  </si>
  <si>
    <t>担当者氏名</t>
  </si>
  <si>
    <t>（電話）</t>
  </si>
  <si>
    <t>（ファクシミリ）</t>
  </si>
  <si>
    <t>（電子メール）</t>
  </si>
  <si>
    <t>（住所）</t>
  </si>
  <si>
    <t>〒</t>
  </si>
  <si>
    <t>その他</t>
  </si>
  <si>
    <t>様式５　事業担当者連絡先</t>
    <phoneticPr fontId="23"/>
  </si>
  <si>
    <t>←市区町村の場合は、都道府県名＋市区町村名で入力して下さい。（例：京都府京都市）</t>
    <rPh sb="1" eb="5">
      <t>シクチョウソン</t>
    </rPh>
    <rPh sb="6" eb="8">
      <t>バアイ</t>
    </rPh>
    <rPh sb="10" eb="15">
      <t>トドウフケンメイ</t>
    </rPh>
    <rPh sb="16" eb="20">
      <t>シクチョウソン</t>
    </rPh>
    <rPh sb="20" eb="21">
      <t>メイ</t>
    </rPh>
    <rPh sb="22" eb="24">
      <t>ニュウリョク</t>
    </rPh>
    <rPh sb="26" eb="27">
      <t>クダ</t>
    </rPh>
    <phoneticPr fontId="24"/>
  </si>
  <si>
    <t>　↓チェックボックスに✓をつけてください</t>
    <phoneticPr fontId="24"/>
  </si>
  <si>
    <t>各様式について、未記入欄はありませんか？</t>
    <phoneticPr fontId="24"/>
  </si>
  <si>
    <t>以下の提出書類は全てそろっていますか？</t>
    <rPh sb="0" eb="2">
      <t>イカ</t>
    </rPh>
    <rPh sb="3" eb="5">
      <t>テイシュツ</t>
    </rPh>
    <rPh sb="5" eb="7">
      <t>ショルイ</t>
    </rPh>
    <rPh sb="8" eb="9">
      <t>スベ</t>
    </rPh>
    <phoneticPr fontId="24"/>
  </si>
  <si>
    <t>・事業一覧表［様式2-1］</t>
    <rPh sb="3" eb="6">
      <t>イチランヒョウ</t>
    </rPh>
    <phoneticPr fontId="24"/>
  </si>
  <si>
    <t>・収支予算書［様式2-2］</t>
    <rPh sb="1" eb="3">
      <t>シュウシ</t>
    </rPh>
    <rPh sb="3" eb="6">
      <t>ヨサンショ</t>
    </rPh>
    <phoneticPr fontId="24"/>
  </si>
  <si>
    <t>・事業計画書［様式3］</t>
    <rPh sb="1" eb="6">
      <t>ジギョウケイカクショ</t>
    </rPh>
    <phoneticPr fontId="24"/>
  </si>
  <si>
    <t>・見積書（写し）</t>
    <rPh sb="1" eb="4">
      <t>ミツモリショ</t>
    </rPh>
    <rPh sb="5" eb="6">
      <t>ウツ</t>
    </rPh>
    <phoneticPr fontId="24"/>
  </si>
  <si>
    <t>　　使用料及び借料や役務費、委託費、需要費において発注見込額が10万円（税込み）以上の場合に提出が必要</t>
    <phoneticPr fontId="24"/>
  </si>
  <si>
    <t>　　※見積書は交付要望時は１者分で構いません</t>
    <rPh sb="3" eb="5">
      <t>ミツモ</t>
    </rPh>
    <rPh sb="5" eb="6">
      <t>ショ</t>
    </rPh>
    <rPh sb="7" eb="12">
      <t>コウフヨウボウジ</t>
    </rPh>
    <rPh sb="14" eb="15">
      <t>シャ</t>
    </rPh>
    <rPh sb="15" eb="16">
      <t>ブン</t>
    </rPh>
    <rPh sb="17" eb="18">
      <t>カマ</t>
    </rPh>
    <phoneticPr fontId="24"/>
  </si>
  <si>
    <t>　　　ただし、採択後の交付申請書では複数者からの見積書の提出が必要です</t>
    <phoneticPr fontId="24"/>
  </si>
  <si>
    <t>　　※見積書の明細が「一式」となっている場合は、詳細な内容がわかる内訳書も提出が必要</t>
    <rPh sb="37" eb="39">
      <t>テイシュツ</t>
    </rPh>
    <rPh sb="40" eb="42">
      <t>ヒツヨウ</t>
    </rPh>
    <phoneticPr fontId="24"/>
  </si>
  <si>
    <t>　　※用具の修理・新調を行う場合及び100万円（税込み）以上の役務費・委託費・請負費等</t>
    <rPh sb="16" eb="17">
      <t>オヨ</t>
    </rPh>
    <phoneticPr fontId="24"/>
  </si>
  <si>
    <t>　　　を計上する場合に提出が必要</t>
    <phoneticPr fontId="24"/>
  </si>
  <si>
    <t>確認用シート</t>
    <rPh sb="0" eb="3">
      <t>カクニンヨウ</t>
    </rPh>
    <phoneticPr fontId="24"/>
  </si>
  <si>
    <t>保存会名等：</t>
    <rPh sb="0" eb="2">
      <t>ホゾン</t>
    </rPh>
    <rPh sb="2" eb="3">
      <t>カイ</t>
    </rPh>
    <rPh sb="3" eb="4">
      <t>メイ</t>
    </rPh>
    <rPh sb="4" eb="5">
      <t>トウ</t>
    </rPh>
    <phoneticPr fontId="24"/>
  </si>
  <si>
    <t>＜事業提案者（保存会等）提出書類＞</t>
    <rPh sb="1" eb="3">
      <t>ジギョウ</t>
    </rPh>
    <rPh sb="3" eb="5">
      <t>テイアン</t>
    </rPh>
    <rPh sb="5" eb="6">
      <t>シャ</t>
    </rPh>
    <rPh sb="7" eb="9">
      <t>ホゾン</t>
    </rPh>
    <phoneticPr fontId="24"/>
  </si>
  <si>
    <t>＜事業提案者＞</t>
    <phoneticPr fontId="24"/>
  </si>
  <si>
    <t>実施団体（補助の対象となる保存会等）の概要</t>
    <rPh sb="0" eb="2">
      <t>ジッシ</t>
    </rPh>
    <rPh sb="2" eb="4">
      <t>ダンタイ</t>
    </rPh>
    <rPh sb="5" eb="7">
      <t>ホジョ</t>
    </rPh>
    <rPh sb="8" eb="10">
      <t>タイショウ</t>
    </rPh>
    <rPh sb="19" eb="21">
      <t>ガイヨウ</t>
    </rPh>
    <phoneticPr fontId="23"/>
  </si>
  <si>
    <t>・実施団体（補助の対象となる保存会等）の概要［様式4］</t>
    <rPh sb="14" eb="16">
      <t>ホゾン</t>
    </rPh>
    <rPh sb="16" eb="17">
      <t>カイ</t>
    </rPh>
    <rPh sb="17" eb="18">
      <t>ナド</t>
    </rPh>
    <phoneticPr fontId="24"/>
  </si>
  <si>
    <t>・実施団体（補助の対象となる保存会等）の定款又はそれらに類する規約及び構成名簿</t>
    <rPh sb="1" eb="3">
      <t>ジッシ</t>
    </rPh>
    <rPh sb="3" eb="5">
      <t>ダンタイ</t>
    </rPh>
    <rPh sb="14" eb="16">
      <t>ホゾン</t>
    </rPh>
    <rPh sb="16" eb="17">
      <t>カイ</t>
    </rPh>
    <rPh sb="17" eb="18">
      <t>ナド</t>
    </rPh>
    <phoneticPr fontId="24"/>
  </si>
  <si>
    <t>　　※見積書の宛名は、実施団体宛てとしてください</t>
    <phoneticPr fontId="23"/>
  </si>
  <si>
    <t>・交付要望書【事業提案書】［様式1］</t>
    <rPh sb="7" eb="9">
      <t>ジギョウ</t>
    </rPh>
    <rPh sb="9" eb="12">
      <t>テイアンショ</t>
    </rPh>
    <phoneticPr fontId="24"/>
  </si>
  <si>
    <t>・仕様書（様式任意）</t>
    <phoneticPr fontId="24"/>
  </si>
  <si>
    <t>・指導書（様式任意）</t>
    <phoneticPr fontId="24"/>
  </si>
  <si>
    <t>・修理・新調対象の用具の現況写真（写真添付台紙を利用すること）</t>
    <phoneticPr fontId="24"/>
  </si>
  <si>
    <t>・その他、事業内容を補足するための参考資料（様式任意）</t>
    <phoneticPr fontId="24"/>
  </si>
  <si>
    <t>（宛先）河内長野市教育委員会　教育長</t>
    <rPh sb="1" eb="3">
      <t>アテサキ</t>
    </rPh>
    <rPh sb="4" eb="9">
      <t>カワチナガノシ</t>
    </rPh>
    <rPh sb="9" eb="11">
      <t>キョウイク</t>
    </rPh>
    <rPh sb="11" eb="14">
      <t>イインカイ</t>
    </rPh>
    <rPh sb="15" eb="18">
      <t>キョウイクチョウ</t>
    </rPh>
    <phoneticPr fontId="24"/>
  </si>
  <si>
    <t>令和８年度文化芸術振興費補助金（地域文化財総合活用推進事業
（地域伝統行事・民俗芸能等））交付要望書【事業提案書】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5" eb="47">
      <t>コウフ</t>
    </rPh>
    <rPh sb="47" eb="49">
      <t>ヨウボウ</t>
    </rPh>
    <rPh sb="49" eb="50">
      <t>ショ</t>
    </rPh>
    <rPh sb="51" eb="53">
      <t>ジギョウ</t>
    </rPh>
    <rPh sb="53" eb="56">
      <t>テイアンショ</t>
    </rPh>
    <phoneticPr fontId="24"/>
  </si>
  <si>
    <t>　令和８年度文化芸術振興費補助金（地域文化財総合活用推進事業（地域伝統行事・民俗芸能等））について、補助金の交付を受けたいので、関係書類を添えて下記のとおり提案します。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76" eb="78">
      <t>シンセイ</t>
    </rPh>
    <rPh sb="78" eb="80">
      <t>テイアン</t>
    </rPh>
    <phoneticPr fontId="24"/>
  </si>
  <si>
    <t>令和８年度事業の内容</t>
    <rPh sb="5" eb="7">
      <t>ジギョウ</t>
    </rPh>
    <rPh sb="8" eb="10">
      <t>ナイヨウ</t>
    </rPh>
    <phoneticPr fontId="23"/>
  </si>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</sst>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Red]\-#,##0\ "/>
    <numFmt numFmtId="178" formatCode="#,##0_);[Red]\(#,##0\)"/>
    <numFmt numFmtId="179" formatCode="#,##0.0_ "/>
    <numFmt numFmtId="180" formatCode="0.0%"/>
    <numFmt numFmtId="181" formatCode="0.00_ "/>
    <numFmt numFmtId="182" formatCode="0.0"/>
  </numFmts>
  <fonts count="6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9"/>
      <color theme="1"/>
      <name val="ＭＳ 明朝"/>
      <family val="1"/>
      <charset val="128"/>
    </font>
    <font>
      <sz val="9"/>
      <color indexed="81"/>
      <name val="MS P ゴシック"/>
      <family val="3"/>
      <charset val="128"/>
    </font>
    <font>
      <sz val="12"/>
      <color theme="1"/>
      <name val="ＭＳ 明朝"/>
      <family val="1"/>
      <charset val="128"/>
    </font>
    <font>
      <sz val="12"/>
      <color theme="1"/>
      <name val="ＭＳ ゴシック"/>
      <family val="3"/>
      <charset val="128"/>
    </font>
    <font>
      <sz val="9"/>
      <color theme="1"/>
      <name val="ＤＦ平成明朝体W3"/>
      <family val="3"/>
      <charset val="128"/>
    </font>
    <font>
      <sz val="12"/>
      <color theme="1"/>
      <name val="ＤＦ平成明朝体W3"/>
      <family val="3"/>
      <charset val="128"/>
    </font>
    <font>
      <b/>
      <sz val="16"/>
      <color theme="1"/>
      <name val="ＭＳ Ｐゴシック"/>
      <family val="3"/>
      <charset val="128"/>
      <scheme val="minor"/>
    </font>
    <font>
      <b/>
      <sz val="11"/>
      <color rgb="FFFF0000"/>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5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style="thin">
        <color indexed="64"/>
      </left>
      <right style="thin">
        <color indexed="64"/>
      </right>
      <top style="dotted">
        <color indexed="64"/>
      </top>
      <bottom style="thin">
        <color indexed="64"/>
      </bottom>
      <diagonal/>
    </border>
    <border>
      <left style="dotted">
        <color indexed="64"/>
      </left>
      <right/>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dotted">
        <color rgb="FF000000"/>
      </top>
      <bottom style="medium">
        <color rgb="FF000000"/>
      </bottom>
      <diagonal/>
    </border>
    <border>
      <left/>
      <right style="medium">
        <color rgb="FF000000"/>
      </right>
      <top style="dotted">
        <color rgb="FF000000"/>
      </top>
      <bottom style="medium">
        <color rgb="FF000000"/>
      </bottom>
      <diagonal/>
    </border>
  </borders>
  <cellStyleXfs count="45">
    <xf numFmtId="0" fontId="0"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38" fontId="25" fillId="0" borderId="0" applyFont="0" applyFill="0" applyBorder="0" applyAlignment="0" applyProtection="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1" fillId="0" borderId="0">
      <alignment vertical="center"/>
    </xf>
  </cellStyleXfs>
  <cellXfs count="1042">
    <xf numFmtId="0" fontId="0" fillId="0" borderId="0" xfId="0">
      <alignment vertical="center"/>
    </xf>
    <xf numFmtId="0" fontId="27" fillId="0" borderId="0" xfId="3" applyFont="1">
      <alignment vertical="center"/>
    </xf>
    <xf numFmtId="38" fontId="27" fillId="0" borderId="0" xfId="5" applyFont="1" applyFill="1" applyAlignment="1">
      <alignment horizontal="right" vertical="center"/>
    </xf>
    <xf numFmtId="0" fontId="27" fillId="0" borderId="13" xfId="3" applyFont="1" applyBorder="1">
      <alignment vertical="center"/>
    </xf>
    <xf numFmtId="0" fontId="27" fillId="0" borderId="14" xfId="3" applyFont="1" applyBorder="1">
      <alignment vertical="center"/>
    </xf>
    <xf numFmtId="0" fontId="27" fillId="0" borderId="8" xfId="3" applyFont="1" applyBorder="1">
      <alignment vertical="center"/>
    </xf>
    <xf numFmtId="38" fontId="27" fillId="0" borderId="8" xfId="5" applyFont="1" applyFill="1" applyBorder="1" applyAlignment="1">
      <alignment horizontal="right" vertical="center"/>
    </xf>
    <xf numFmtId="0" fontId="27" fillId="0" borderId="9" xfId="3" applyFont="1" applyBorder="1">
      <alignment vertical="center"/>
    </xf>
    <xf numFmtId="0" fontId="27" fillId="0" borderId="10" xfId="3" applyFont="1" applyBorder="1" applyAlignment="1">
      <alignment vertical="center" wrapText="1"/>
    </xf>
    <xf numFmtId="0" fontId="27" fillId="0" borderId="8" xfId="3" applyFont="1" applyBorder="1" applyAlignment="1">
      <alignment vertical="center" wrapText="1"/>
    </xf>
    <xf numFmtId="0" fontId="29" fillId="0" borderId="0" xfId="3" applyFont="1">
      <alignment vertical="center"/>
    </xf>
    <xf numFmtId="0" fontId="29" fillId="0" borderId="0" xfId="3" applyFont="1" applyAlignment="1">
      <alignment horizontal="left" vertical="center"/>
    </xf>
    <xf numFmtId="0" fontId="27" fillId="0" borderId="0" xfId="2" applyFont="1">
      <alignment vertical="center"/>
    </xf>
    <xf numFmtId="0" fontId="12" fillId="0" borderId="0" xfId="13">
      <alignment vertical="center"/>
    </xf>
    <xf numFmtId="0" fontId="35" fillId="0" borderId="30" xfId="3" applyFont="1" applyBorder="1" applyAlignment="1">
      <alignment horizontal="left" vertical="center" shrinkToFit="1"/>
    </xf>
    <xf numFmtId="0" fontId="36" fillId="0" borderId="6" xfId="3" applyFont="1" applyBorder="1">
      <alignment vertical="center"/>
    </xf>
    <xf numFmtId="0" fontId="36" fillId="0" borderId="1" xfId="3" applyFont="1" applyBorder="1">
      <alignment vertical="center"/>
    </xf>
    <xf numFmtId="38" fontId="36" fillId="0" borderId="1" xfId="5" applyFont="1" applyFill="1" applyBorder="1" applyAlignment="1">
      <alignment horizontal="right" vertical="center"/>
    </xf>
    <xf numFmtId="0" fontId="36" fillId="0" borderId="5" xfId="3" applyFont="1" applyBorder="1">
      <alignment vertical="center"/>
    </xf>
    <xf numFmtId="0" fontId="36" fillId="0" borderId="12" xfId="3" applyFont="1" applyBorder="1">
      <alignment vertical="center"/>
    </xf>
    <xf numFmtId="0" fontId="36" fillId="0" borderId="11" xfId="3" applyFont="1" applyBorder="1">
      <alignment vertical="center"/>
    </xf>
    <xf numFmtId="0" fontId="36" fillId="0" borderId="10" xfId="3" applyFont="1" applyBorder="1">
      <alignment vertical="center"/>
    </xf>
    <xf numFmtId="0" fontId="36" fillId="0" borderId="8" xfId="3" applyFont="1" applyBorder="1">
      <alignment vertical="center"/>
    </xf>
    <xf numFmtId="38" fontId="36" fillId="0" borderId="0" xfId="5" applyFont="1" applyFill="1" applyBorder="1" applyAlignment="1">
      <alignment horizontal="right" vertical="center"/>
    </xf>
    <xf numFmtId="0" fontId="36" fillId="0" borderId="6" xfId="3" applyFont="1" applyBorder="1" applyAlignment="1">
      <alignment vertical="center" wrapText="1"/>
    </xf>
    <xf numFmtId="0" fontId="36" fillId="0" borderId="1" xfId="3" applyFont="1" applyBorder="1" applyAlignment="1">
      <alignment vertical="center" wrapText="1"/>
    </xf>
    <xf numFmtId="0" fontId="36" fillId="0" borderId="12" xfId="3" applyFont="1" applyBorder="1" applyAlignment="1">
      <alignment vertical="center" wrapText="1"/>
    </xf>
    <xf numFmtId="0" fontId="36" fillId="0" borderId="0" xfId="3" applyFont="1" applyAlignment="1">
      <alignment vertical="center" wrapText="1"/>
    </xf>
    <xf numFmtId="0" fontId="31" fillId="0" borderId="0" xfId="3" applyFont="1" applyAlignment="1">
      <alignment horizontal="right" vertical="center"/>
    </xf>
    <xf numFmtId="0" fontId="36" fillId="0" borderId="0" xfId="3" applyFont="1" applyAlignment="1">
      <alignment horizontal="left" vertical="center" wrapText="1"/>
    </xf>
    <xf numFmtId="0" fontId="31" fillId="0" borderId="0" xfId="3" applyFont="1">
      <alignment vertical="center"/>
    </xf>
    <xf numFmtId="0" fontId="36" fillId="0" borderId="10" xfId="3" applyFont="1" applyBorder="1" applyAlignment="1">
      <alignment vertical="center" wrapText="1"/>
    </xf>
    <xf numFmtId="0" fontId="36" fillId="0" borderId="8" xfId="3" applyFont="1" applyBorder="1" applyAlignment="1">
      <alignment vertical="center" wrapText="1"/>
    </xf>
    <xf numFmtId="38" fontId="36" fillId="0" borderId="8" xfId="5" applyFont="1" applyFill="1" applyBorder="1" applyAlignment="1">
      <alignment horizontal="right" vertical="center"/>
    </xf>
    <xf numFmtId="0" fontId="36" fillId="0" borderId="9" xfId="3" applyFont="1" applyBorder="1">
      <alignment vertical="center"/>
    </xf>
    <xf numFmtId="38" fontId="31" fillId="0" borderId="0" xfId="3" applyNumberFormat="1" applyFont="1">
      <alignment vertical="center"/>
    </xf>
    <xf numFmtId="0" fontId="27" fillId="0" borderId="1" xfId="3" applyFont="1" applyBorder="1">
      <alignment vertical="center"/>
    </xf>
    <xf numFmtId="0" fontId="26" fillId="0" borderId="0" xfId="3" applyFont="1" applyAlignment="1">
      <alignment horizontal="right" vertical="center"/>
    </xf>
    <xf numFmtId="0" fontId="26" fillId="0" borderId="0" xfId="3" applyFont="1">
      <alignment vertical="center"/>
    </xf>
    <xf numFmtId="0" fontId="38" fillId="0" borderId="0" xfId="9" applyFont="1">
      <alignment vertical="center"/>
    </xf>
    <xf numFmtId="0" fontId="28" fillId="0" borderId="0" xfId="9" applyFont="1">
      <alignment vertical="center"/>
    </xf>
    <xf numFmtId="0" fontId="29" fillId="0" borderId="1" xfId="9" applyFont="1" applyBorder="1">
      <alignment vertical="center"/>
    </xf>
    <xf numFmtId="0" fontId="29" fillId="0" borderId="5" xfId="9" applyFont="1" applyBorder="1">
      <alignment vertical="center"/>
    </xf>
    <xf numFmtId="0" fontId="29" fillId="0" borderId="8" xfId="9" applyFont="1" applyBorder="1">
      <alignment vertical="center"/>
    </xf>
    <xf numFmtId="0" fontId="29" fillId="0" borderId="9" xfId="9" applyFont="1" applyBorder="1">
      <alignment vertical="center"/>
    </xf>
    <xf numFmtId="38" fontId="27" fillId="0" borderId="0" xfId="5" applyFont="1" applyFill="1" applyBorder="1" applyAlignment="1">
      <alignment horizontal="right" vertical="center"/>
    </xf>
    <xf numFmtId="0" fontId="9" fillId="0" borderId="0" xfId="18">
      <alignment vertical="center"/>
    </xf>
    <xf numFmtId="0" fontId="27" fillId="0" borderId="0" xfId="3" applyFont="1" applyAlignment="1">
      <alignment horizontal="right" vertical="center"/>
    </xf>
    <xf numFmtId="0" fontId="27" fillId="0" borderId="39" xfId="2" applyFont="1" applyBorder="1">
      <alignment vertical="center"/>
    </xf>
    <xf numFmtId="0" fontId="40" fillId="0" borderId="0" xfId="2" applyFont="1">
      <alignment vertical="center"/>
    </xf>
    <xf numFmtId="0" fontId="29" fillId="3" borderId="12" xfId="0" applyFont="1" applyFill="1" applyBorder="1">
      <alignment vertical="center"/>
    </xf>
    <xf numFmtId="0" fontId="29" fillId="3" borderId="0" xfId="0" applyFont="1" applyFill="1">
      <alignment vertical="center"/>
    </xf>
    <xf numFmtId="0" fontId="29" fillId="3" borderId="36" xfId="0" applyFont="1" applyFill="1" applyBorder="1">
      <alignment vertical="center"/>
    </xf>
    <xf numFmtId="0" fontId="29" fillId="3" borderId="26" xfId="0" applyFont="1" applyFill="1" applyBorder="1">
      <alignment vertical="center"/>
    </xf>
    <xf numFmtId="0" fontId="35" fillId="0" borderId="0" xfId="9" applyFont="1">
      <alignment vertical="center"/>
    </xf>
    <xf numFmtId="0" fontId="35" fillId="0" borderId="8" xfId="9" applyFont="1" applyBorder="1">
      <alignment vertical="center"/>
    </xf>
    <xf numFmtId="0" fontId="35" fillId="0" borderId="23" xfId="9" applyFont="1" applyBorder="1">
      <alignment vertical="center"/>
    </xf>
    <xf numFmtId="0" fontId="35" fillId="0" borderId="0" xfId="9" applyFont="1" applyAlignment="1">
      <alignment horizontal="center" vertical="center"/>
    </xf>
    <xf numFmtId="0" fontId="35" fillId="0" borderId="28" xfId="3" applyFont="1" applyBorder="1" applyAlignment="1">
      <alignment horizontal="left" vertical="center" shrinkToFit="1"/>
    </xf>
    <xf numFmtId="0" fontId="35" fillId="0" borderId="34" xfId="2" applyFont="1" applyBorder="1" applyAlignment="1">
      <alignment horizontal="left" vertical="center" wrapText="1"/>
    </xf>
    <xf numFmtId="0" fontId="27" fillId="0" borderId="23" xfId="2" applyFont="1" applyBorder="1">
      <alignment vertical="center"/>
    </xf>
    <xf numFmtId="0" fontId="28" fillId="0" borderId="0" xfId="3" applyFont="1">
      <alignment vertical="center"/>
    </xf>
    <xf numFmtId="0" fontId="0" fillId="0" borderId="0" xfId="0" applyAlignment="1">
      <alignment horizontal="center" vertical="center" shrinkToFit="1"/>
    </xf>
    <xf numFmtId="176" fontId="35" fillId="0" borderId="0" xfId="3" applyNumberFormat="1" applyFont="1" applyAlignment="1">
      <alignment horizontal="right" vertical="center" wrapText="1"/>
    </xf>
    <xf numFmtId="0" fontId="0" fillId="0" borderId="26" xfId="0" applyBorder="1" applyAlignment="1">
      <alignment vertical="center" textRotation="255"/>
    </xf>
    <xf numFmtId="0" fontId="27" fillId="0" borderId="26" xfId="3" applyFont="1" applyBorder="1" applyAlignment="1">
      <alignment horizontal="center" vertical="center" shrinkToFit="1"/>
    </xf>
    <xf numFmtId="0" fontId="0" fillId="0" borderId="34" xfId="0" applyBorder="1" applyAlignment="1">
      <alignment vertical="center" textRotation="255"/>
    </xf>
    <xf numFmtId="0" fontId="27" fillId="0" borderId="34" xfId="3" applyFont="1" applyBorder="1" applyAlignment="1">
      <alignment horizontal="center" vertical="center" shrinkToFit="1"/>
    </xf>
    <xf numFmtId="0" fontId="27" fillId="0" borderId="0" xfId="38" applyFont="1">
      <alignment vertical="center"/>
    </xf>
    <xf numFmtId="0" fontId="28" fillId="0" borderId="0" xfId="38" applyFont="1">
      <alignment vertical="center"/>
    </xf>
    <xf numFmtId="38" fontId="27" fillId="0" borderId="0" xfId="38" applyNumberFormat="1" applyFont="1">
      <alignment vertical="center"/>
    </xf>
    <xf numFmtId="179" fontId="27" fillId="0" borderId="0" xfId="38" applyNumberFormat="1" applyFont="1">
      <alignment vertical="center"/>
    </xf>
    <xf numFmtId="0" fontId="48" fillId="0" borderId="0" xfId="3" applyFont="1" applyAlignment="1">
      <alignment horizontal="left" vertical="center"/>
    </xf>
    <xf numFmtId="0" fontId="45" fillId="0" borderId="0" xfId="38" applyFont="1">
      <alignment vertical="center"/>
    </xf>
    <xf numFmtId="0" fontId="48" fillId="0" borderId="0" xfId="38" applyFont="1">
      <alignment vertical="center"/>
    </xf>
    <xf numFmtId="38" fontId="48" fillId="0" borderId="0" xfId="38" applyNumberFormat="1" applyFont="1">
      <alignment vertical="center"/>
    </xf>
    <xf numFmtId="0" fontId="48" fillId="0" borderId="0" xfId="3" applyFont="1">
      <alignment vertical="center"/>
    </xf>
    <xf numFmtId="0" fontId="49" fillId="0" borderId="0" xfId="0" applyFont="1">
      <alignment vertical="center"/>
    </xf>
    <xf numFmtId="0" fontId="48" fillId="0" borderId="0" xfId="2" applyFont="1">
      <alignment vertical="center"/>
    </xf>
    <xf numFmtId="0" fontId="0" fillId="0" borderId="34" xfId="0" applyBorder="1">
      <alignment vertical="center"/>
    </xf>
    <xf numFmtId="0" fontId="27" fillId="0" borderId="40" xfId="3" applyFont="1" applyBorder="1">
      <alignment vertical="center"/>
    </xf>
    <xf numFmtId="0" fontId="27" fillId="0" borderId="26" xfId="3" applyFont="1" applyBorder="1">
      <alignment vertical="center"/>
    </xf>
    <xf numFmtId="38" fontId="27" fillId="0" borderId="26" xfId="5" applyFont="1" applyFill="1" applyBorder="1" applyAlignment="1">
      <alignment horizontal="right" vertical="center"/>
    </xf>
    <xf numFmtId="0" fontId="49" fillId="0" borderId="0" xfId="0" applyFont="1" applyAlignment="1">
      <alignment horizontal="left" vertical="center"/>
    </xf>
    <xf numFmtId="0" fontId="50" fillId="0" borderId="0" xfId="18" applyFont="1">
      <alignment vertical="center"/>
    </xf>
    <xf numFmtId="0" fontId="26" fillId="0" borderId="0" xfId="18" applyFont="1">
      <alignment vertical="center"/>
    </xf>
    <xf numFmtId="0" fontId="52" fillId="0" borderId="0" xfId="0" applyFont="1">
      <alignment vertical="center"/>
    </xf>
    <xf numFmtId="0" fontId="32" fillId="0" borderId="0" xfId="3" applyFont="1">
      <alignment vertical="center"/>
    </xf>
    <xf numFmtId="0" fontId="53" fillId="0" borderId="0" xfId="0" applyFont="1">
      <alignment vertical="center"/>
    </xf>
    <xf numFmtId="0" fontId="27" fillId="0" borderId="0" xfId="40" applyFont="1">
      <alignment vertical="center"/>
    </xf>
    <xf numFmtId="38" fontId="27" fillId="0" borderId="0" xfId="5" applyFont="1" applyFill="1" applyAlignment="1">
      <alignment horizontal="left" vertical="center"/>
    </xf>
    <xf numFmtId="0" fontId="27" fillId="0" borderId="8" xfId="40" applyFont="1" applyBorder="1" applyAlignment="1">
      <alignment horizontal="left" vertical="center"/>
    </xf>
    <xf numFmtId="38" fontId="29" fillId="0" borderId="0" xfId="5" applyFont="1" applyFill="1" applyBorder="1" applyAlignment="1">
      <alignment horizontal="right" vertical="center"/>
    </xf>
    <xf numFmtId="0" fontId="29" fillId="0" borderId="0" xfId="0" applyFont="1">
      <alignment vertical="center"/>
    </xf>
    <xf numFmtId="177" fontId="29" fillId="0" borderId="0" xfId="0" applyNumberFormat="1" applyFont="1">
      <alignment vertical="center"/>
    </xf>
    <xf numFmtId="0" fontId="27" fillId="0" borderId="0" xfId="40" applyFont="1" applyAlignment="1">
      <alignment horizontal="center" vertical="center" wrapText="1"/>
    </xf>
    <xf numFmtId="177" fontId="29" fillId="0" borderId="0" xfId="5" applyNumberFormat="1" applyFont="1" applyFill="1" applyBorder="1" applyAlignment="1">
      <alignment horizontal="right" vertical="center"/>
    </xf>
    <xf numFmtId="0" fontId="28" fillId="0" borderId="100" xfId="40" applyFont="1" applyBorder="1" applyAlignment="1">
      <alignment horizontal="left" vertical="center" shrinkToFit="1"/>
    </xf>
    <xf numFmtId="0" fontId="28" fillId="0" borderId="100" xfId="40" applyFont="1" applyBorder="1" applyAlignment="1">
      <alignment vertical="center" shrinkToFit="1"/>
    </xf>
    <xf numFmtId="0" fontId="27" fillId="0" borderId="100" xfId="40" applyFont="1" applyBorder="1">
      <alignment vertical="center"/>
    </xf>
    <xf numFmtId="38" fontId="29" fillId="0" borderId="100" xfId="5" applyFont="1" applyFill="1" applyBorder="1" applyAlignment="1">
      <alignment vertical="center"/>
    </xf>
    <xf numFmtId="38" fontId="29" fillId="0" borderId="100" xfId="5" applyFont="1" applyFill="1" applyBorder="1" applyAlignment="1">
      <alignment horizontal="left" vertical="center"/>
    </xf>
    <xf numFmtId="0" fontId="29" fillId="0" borderId="100" xfId="40" applyFont="1" applyBorder="1" applyAlignment="1">
      <alignment horizontal="right" vertical="center"/>
    </xf>
    <xf numFmtId="0" fontId="29" fillId="0" borderId="100" xfId="40" applyFont="1" applyBorder="1" applyAlignment="1">
      <alignment horizontal="left" vertical="center"/>
    </xf>
    <xf numFmtId="38" fontId="29" fillId="0" borderId="100" xfId="40" applyNumberFormat="1" applyFont="1" applyBorder="1" applyAlignment="1">
      <alignment horizontal="right" vertical="center"/>
    </xf>
    <xf numFmtId="0" fontId="28" fillId="0" borderId="0" xfId="40" applyFont="1" applyAlignment="1">
      <alignment horizontal="left" vertical="center" shrinkToFit="1"/>
    </xf>
    <xf numFmtId="0" fontId="30" fillId="0" borderId="0" xfId="40" applyFont="1">
      <alignment vertical="center"/>
    </xf>
    <xf numFmtId="0" fontId="29" fillId="0" borderId="0" xfId="40" applyFont="1" applyAlignment="1">
      <alignment horizontal="left" vertical="center"/>
    </xf>
    <xf numFmtId="38" fontId="29" fillId="0" borderId="0" xfId="40" applyNumberFormat="1" applyFont="1" applyAlignment="1">
      <alignment horizontal="right" vertical="center"/>
    </xf>
    <xf numFmtId="38" fontId="38" fillId="0" borderId="0" xfId="41" applyNumberFormat="1" applyFont="1">
      <alignment vertical="center"/>
    </xf>
    <xf numFmtId="0" fontId="38" fillId="0" borderId="0" xfId="41" applyFont="1">
      <alignment vertical="center"/>
    </xf>
    <xf numFmtId="178" fontId="47" fillId="0" borderId="104" xfId="5" applyNumberFormat="1" applyFont="1" applyBorder="1" applyAlignment="1">
      <alignment vertical="center"/>
    </xf>
    <xf numFmtId="38" fontId="47" fillId="7" borderId="86" xfId="5" applyFont="1" applyFill="1" applyBorder="1" applyAlignment="1">
      <alignment horizontal="center" vertical="center" wrapText="1"/>
    </xf>
    <xf numFmtId="38" fontId="47" fillId="7" borderId="61" xfId="5" applyFont="1" applyFill="1" applyBorder="1" applyAlignment="1">
      <alignment horizontal="center" vertical="center" wrapText="1"/>
    </xf>
    <xf numFmtId="178" fontId="47" fillId="0" borderId="105" xfId="5" applyNumberFormat="1" applyFont="1" applyBorder="1" applyAlignment="1">
      <alignment vertical="center"/>
    </xf>
    <xf numFmtId="178" fontId="47" fillId="0" borderId="106" xfId="5" applyNumberFormat="1" applyFont="1" applyBorder="1" applyAlignment="1">
      <alignment vertical="center"/>
    </xf>
    <xf numFmtId="178" fontId="47" fillId="0" borderId="107" xfId="5" applyNumberFormat="1" applyFont="1" applyBorder="1" applyAlignment="1">
      <alignment vertical="center"/>
    </xf>
    <xf numFmtId="178" fontId="47" fillId="0" borderId="108" xfId="5" applyNumberFormat="1" applyFont="1" applyBorder="1" applyAlignment="1">
      <alignment vertical="center"/>
    </xf>
    <xf numFmtId="178" fontId="47" fillId="0" borderId="110" xfId="5" applyNumberFormat="1" applyFont="1" applyBorder="1" applyAlignment="1">
      <alignment vertical="center" shrinkToFit="1"/>
    </xf>
    <xf numFmtId="178" fontId="47" fillId="0" borderId="109" xfId="5" applyNumberFormat="1" applyFont="1" applyBorder="1" applyAlignment="1">
      <alignment vertical="center" shrinkToFit="1"/>
    </xf>
    <xf numFmtId="0" fontId="42" fillId="7" borderId="72" xfId="0" applyFont="1" applyFill="1" applyBorder="1" applyAlignment="1">
      <alignment horizontal="center" vertical="center" wrapText="1"/>
    </xf>
    <xf numFmtId="38" fontId="47" fillId="7" borderId="112" xfId="5" applyFont="1" applyFill="1" applyBorder="1" applyAlignment="1">
      <alignment horizontal="center" vertical="center" wrapText="1"/>
    </xf>
    <xf numFmtId="38" fontId="47" fillId="7" borderId="101" xfId="5" applyFont="1" applyFill="1" applyBorder="1" applyAlignment="1">
      <alignment horizontal="center" vertical="center" wrapText="1"/>
    </xf>
    <xf numFmtId="38" fontId="47" fillId="7" borderId="113" xfId="5" applyFont="1" applyFill="1" applyBorder="1" applyAlignment="1">
      <alignment horizontal="center" vertical="center" wrapText="1"/>
    </xf>
    <xf numFmtId="178" fontId="47" fillId="0" borderId="114" xfId="5" applyNumberFormat="1" applyFont="1" applyBorder="1" applyAlignment="1">
      <alignment horizontal="right" vertical="center"/>
    </xf>
    <xf numFmtId="178" fontId="47" fillId="0" borderId="115" xfId="5" applyNumberFormat="1" applyFont="1" applyBorder="1" applyAlignment="1">
      <alignment horizontal="right" vertical="center"/>
    </xf>
    <xf numFmtId="178" fontId="47" fillId="0" borderId="116" xfId="5" applyNumberFormat="1" applyFont="1" applyBorder="1" applyAlignment="1">
      <alignment horizontal="right" vertical="center"/>
    </xf>
    <xf numFmtId="178" fontId="47" fillId="0" borderId="117" xfId="5" applyNumberFormat="1" applyFont="1" applyBorder="1" applyAlignment="1">
      <alignment horizontal="right" vertical="center"/>
    </xf>
    <xf numFmtId="0" fontId="35" fillId="0" borderId="0" xfId="40" applyFont="1" applyAlignment="1">
      <alignment vertical="center" shrinkToFit="1"/>
    </xf>
    <xf numFmtId="177" fontId="30" fillId="0" borderId="0" xfId="5" applyNumberFormat="1" applyFont="1" applyFill="1" applyBorder="1" applyAlignment="1">
      <alignment vertical="center"/>
    </xf>
    <xf numFmtId="0" fontId="48" fillId="0" borderId="0" xfId="40" applyFont="1">
      <alignment vertical="center"/>
    </xf>
    <xf numFmtId="177" fontId="48" fillId="6" borderId="0" xfId="5" applyNumberFormat="1" applyFont="1" applyFill="1" applyBorder="1" applyAlignment="1">
      <alignment vertical="center"/>
    </xf>
    <xf numFmtId="177" fontId="39" fillId="0" borderId="0" xfId="40" applyNumberFormat="1" applyFont="1" applyAlignment="1">
      <alignment vertical="center" shrinkToFit="1"/>
    </xf>
    <xf numFmtId="38" fontId="37" fillId="0" borderId="0" xfId="3" applyNumberFormat="1" applyFont="1">
      <alignment vertical="center"/>
    </xf>
    <xf numFmtId="0" fontId="37" fillId="0" borderId="0" xfId="3" applyFont="1">
      <alignment vertical="center"/>
    </xf>
    <xf numFmtId="0" fontId="35" fillId="0" borderId="0" xfId="3" applyFont="1" applyAlignment="1">
      <alignment vertical="center" shrinkToFit="1"/>
    </xf>
    <xf numFmtId="182" fontId="27" fillId="0" borderId="0" xfId="38" applyNumberFormat="1" applyFont="1">
      <alignment vertical="center"/>
    </xf>
    <xf numFmtId="178" fontId="27" fillId="0" borderId="0" xfId="38" applyNumberFormat="1" applyFont="1">
      <alignment vertical="center"/>
    </xf>
    <xf numFmtId="178" fontId="28" fillId="0" borderId="0" xfId="38" applyNumberFormat="1" applyFont="1">
      <alignment vertical="center"/>
    </xf>
    <xf numFmtId="0" fontId="51" fillId="0" borderId="0" xfId="18" applyFont="1">
      <alignment vertical="center"/>
    </xf>
    <xf numFmtId="0" fontId="35" fillId="0" borderId="0" xfId="40" applyFont="1" applyAlignment="1">
      <alignment horizontal="right" vertical="center"/>
    </xf>
    <xf numFmtId="0" fontId="42" fillId="7" borderId="63" xfId="0" applyFont="1" applyFill="1" applyBorder="1" applyAlignment="1">
      <alignment horizontal="center" vertical="center" wrapText="1"/>
    </xf>
    <xf numFmtId="0" fontId="27" fillId="0" borderId="0" xfId="3" applyFont="1" applyAlignment="1">
      <alignment horizontal="center" vertical="center"/>
    </xf>
    <xf numFmtId="0" fontId="30" fillId="0" borderId="0" xfId="3" applyFont="1" applyAlignment="1">
      <alignment horizontal="center" vertical="center"/>
    </xf>
    <xf numFmtId="0" fontId="27" fillId="0" borderId="0" xfId="3" applyFont="1" applyAlignment="1">
      <alignment horizontal="distributed" vertical="center"/>
    </xf>
    <xf numFmtId="0" fontId="27" fillId="0" borderId="0" xfId="3" applyFont="1" applyAlignment="1">
      <alignment horizontal="left" vertical="center"/>
    </xf>
    <xf numFmtId="0" fontId="36" fillId="0" borderId="0" xfId="3" applyFont="1">
      <alignment vertical="center"/>
    </xf>
    <xf numFmtId="0" fontId="43" fillId="0" borderId="0" xfId="38" applyFont="1" applyAlignment="1">
      <alignment horizontal="center" vertical="center"/>
    </xf>
    <xf numFmtId="0" fontId="27" fillId="0" borderId="0" xfId="40" applyFont="1" applyAlignment="1">
      <alignment horizontal="left" vertical="center" wrapText="1"/>
    </xf>
    <xf numFmtId="0" fontId="27" fillId="0" borderId="8" xfId="40" applyFont="1" applyBorder="1" applyAlignment="1">
      <alignment horizontal="left" vertical="center" wrapText="1"/>
    </xf>
    <xf numFmtId="0" fontId="27" fillId="0" borderId="0" xfId="40" applyFont="1" applyAlignment="1">
      <alignment horizontal="left" vertical="center"/>
    </xf>
    <xf numFmtId="0" fontId="27" fillId="0" borderId="0" xfId="40" applyFont="1" applyAlignment="1">
      <alignment horizontal="center" vertical="center"/>
    </xf>
    <xf numFmtId="0" fontId="27" fillId="0" borderId="0" xfId="40" applyFont="1" applyAlignment="1">
      <alignment horizontal="right" vertical="center"/>
    </xf>
    <xf numFmtId="38" fontId="29" fillId="0" borderId="0" xfId="5" applyFont="1" applyFill="1" applyBorder="1" applyAlignment="1">
      <alignment horizontal="center" vertical="center"/>
    </xf>
    <xf numFmtId="0" fontId="35" fillId="0" borderId="29" xfId="3" applyFont="1" applyBorder="1" applyAlignment="1">
      <alignment horizontal="left" vertical="center" shrinkToFit="1"/>
    </xf>
    <xf numFmtId="176" fontId="27" fillId="0" borderId="0" xfId="3" applyNumberFormat="1" applyFont="1">
      <alignment vertical="center"/>
    </xf>
    <xf numFmtId="0" fontId="48" fillId="0" borderId="0" xfId="0" applyFont="1">
      <alignment vertical="center"/>
    </xf>
    <xf numFmtId="0" fontId="0" fillId="0" borderId="8" xfId="0" applyBorder="1">
      <alignment vertical="center"/>
    </xf>
    <xf numFmtId="0" fontId="27" fillId="0" borderId="0" xfId="0" applyFont="1">
      <alignment vertical="center"/>
    </xf>
    <xf numFmtId="0" fontId="3" fillId="0" borderId="0" xfId="13" applyFont="1">
      <alignment vertical="center"/>
    </xf>
    <xf numFmtId="0" fontId="3" fillId="0" borderId="0" xfId="18" applyFont="1" applyAlignment="1">
      <alignment horizontal="right" vertical="center"/>
    </xf>
    <xf numFmtId="0" fontId="3" fillId="0" borderId="4" xfId="18" applyFont="1" applyBorder="1">
      <alignment vertical="center"/>
    </xf>
    <xf numFmtId="0" fontId="3" fillId="0" borderId="3" xfId="18" applyFont="1" applyBorder="1">
      <alignment vertical="center"/>
    </xf>
    <xf numFmtId="0" fontId="3" fillId="3" borderId="3" xfId="18" applyFont="1" applyFill="1" applyBorder="1">
      <alignment vertical="center"/>
    </xf>
    <xf numFmtId="0" fontId="3" fillId="3" borderId="8" xfId="18" applyFont="1" applyFill="1" applyBorder="1">
      <alignment vertical="center"/>
    </xf>
    <xf numFmtId="0" fontId="51" fillId="0" borderId="0" xfId="18" applyFont="1" applyAlignment="1">
      <alignment vertical="center" wrapText="1"/>
    </xf>
    <xf numFmtId="178" fontId="47" fillId="0" borderId="72" xfId="5" applyNumberFormat="1" applyFont="1" applyBorder="1" applyAlignment="1">
      <alignment vertical="center"/>
    </xf>
    <xf numFmtId="178" fontId="47" fillId="0" borderId="124" xfId="5" applyNumberFormat="1" applyFont="1" applyBorder="1" applyAlignment="1">
      <alignment vertical="center"/>
    </xf>
    <xf numFmtId="178" fontId="47" fillId="0" borderId="45" xfId="5" applyNumberFormat="1" applyFont="1" applyBorder="1" applyAlignment="1">
      <alignment vertical="center" shrinkToFit="1"/>
    </xf>
    <xf numFmtId="178" fontId="47" fillId="0" borderId="125" xfId="5" applyNumberFormat="1" applyFont="1" applyBorder="1" applyAlignment="1">
      <alignment vertical="center"/>
    </xf>
    <xf numFmtId="178" fontId="47" fillId="0" borderId="126" xfId="5" applyNumberFormat="1" applyFont="1" applyBorder="1" applyAlignment="1">
      <alignment vertical="center"/>
    </xf>
    <xf numFmtId="178" fontId="47" fillId="0" borderId="127" xfId="5" applyNumberFormat="1" applyFont="1" applyBorder="1" applyAlignment="1">
      <alignment vertical="center" shrinkToFit="1"/>
    </xf>
    <xf numFmtId="178" fontId="47" fillId="0" borderId="21" xfId="5" applyNumberFormat="1" applyFont="1" applyBorder="1" applyAlignment="1">
      <alignment horizontal="right" vertical="center" shrinkToFit="1"/>
    </xf>
    <xf numFmtId="38" fontId="47" fillId="7" borderId="128" xfId="5" applyFont="1" applyFill="1" applyBorder="1" applyAlignment="1">
      <alignment horizontal="center" vertical="center" wrapText="1"/>
    </xf>
    <xf numFmtId="178" fontId="47" fillId="0" borderId="129" xfId="5" applyNumberFormat="1" applyFont="1" applyBorder="1" applyAlignment="1">
      <alignment horizontal="right" vertical="center"/>
    </xf>
    <xf numFmtId="178" fontId="47" fillId="0" borderId="130" xfId="5" applyNumberFormat="1" applyFont="1" applyBorder="1" applyAlignment="1">
      <alignment horizontal="right" vertical="center" shrinkToFit="1"/>
    </xf>
    <xf numFmtId="178" fontId="47" fillId="0" borderId="131" xfId="5" applyNumberFormat="1" applyFont="1" applyBorder="1" applyAlignment="1">
      <alignment horizontal="right" vertical="center"/>
    </xf>
    <xf numFmtId="178" fontId="47" fillId="0" borderId="96" xfId="5" applyNumberFormat="1" applyFont="1" applyBorder="1" applyAlignment="1">
      <alignment horizontal="right" vertical="center" shrinkToFit="1"/>
    </xf>
    <xf numFmtId="38" fontId="47" fillId="7" borderId="132" xfId="5" applyFont="1" applyFill="1" applyBorder="1" applyAlignment="1">
      <alignment horizontal="center" vertical="center" wrapText="1"/>
    </xf>
    <xf numFmtId="178" fontId="47" fillId="0" borderId="133" xfId="5" applyNumberFormat="1" applyFont="1" applyBorder="1" applyAlignment="1">
      <alignment horizontal="right" vertical="center" shrinkToFit="1"/>
    </xf>
    <xf numFmtId="38" fontId="47" fillId="7" borderId="134" xfId="5" applyFont="1" applyFill="1" applyBorder="1" applyAlignment="1">
      <alignment horizontal="center" vertical="center" wrapText="1"/>
    </xf>
    <xf numFmtId="178" fontId="47" fillId="0" borderId="135" xfId="5" applyNumberFormat="1" applyFont="1" applyBorder="1" applyAlignment="1">
      <alignment horizontal="right" vertical="center"/>
    </xf>
    <xf numFmtId="178" fontId="47" fillId="0" borderId="136" xfId="5" applyNumberFormat="1" applyFont="1" applyBorder="1" applyAlignment="1">
      <alignment horizontal="right" vertical="center"/>
    </xf>
    <xf numFmtId="178" fontId="47" fillId="0" borderId="137" xfId="5" applyNumberFormat="1" applyFont="1" applyBorder="1" applyAlignment="1">
      <alignment horizontal="right" vertical="center"/>
    </xf>
    <xf numFmtId="178" fontId="47" fillId="0" borderId="138" xfId="5" applyNumberFormat="1" applyFont="1" applyBorder="1" applyAlignment="1">
      <alignment horizontal="right" vertical="center" shrinkToFit="1"/>
    </xf>
    <xf numFmtId="178" fontId="47" fillId="0" borderId="139" xfId="5" applyNumberFormat="1" applyFont="1" applyBorder="1" applyAlignment="1">
      <alignment horizontal="right" vertical="center"/>
    </xf>
    <xf numFmtId="178" fontId="47" fillId="0" borderId="140" xfId="5" applyNumberFormat="1" applyFont="1" applyBorder="1" applyAlignment="1">
      <alignment horizontal="right" vertical="center"/>
    </xf>
    <xf numFmtId="178" fontId="47" fillId="0" borderId="141" xfId="5" applyNumberFormat="1" applyFont="1" applyBorder="1" applyAlignment="1">
      <alignment horizontal="right" vertical="center"/>
    </xf>
    <xf numFmtId="0" fontId="59" fillId="0" borderId="0" xfId="0" applyFont="1" applyAlignment="1">
      <alignment horizontal="justify" vertical="center"/>
    </xf>
    <xf numFmtId="0" fontId="62" fillId="0" borderId="147" xfId="0" applyFont="1" applyBorder="1" applyAlignment="1">
      <alignment horizontal="left" vertical="center" wrapText="1"/>
    </xf>
    <xf numFmtId="0" fontId="62" fillId="0" borderId="145" xfId="0" applyFont="1" applyBorder="1" applyAlignment="1">
      <alignment horizontal="left" vertical="center" wrapText="1"/>
    </xf>
    <xf numFmtId="0" fontId="61" fillId="0" borderId="147" xfId="0" applyFont="1" applyBorder="1" applyAlignment="1">
      <alignment horizontal="left" vertical="center" wrapText="1"/>
    </xf>
    <xf numFmtId="0" fontId="62" fillId="0" borderId="150" xfId="0" applyFont="1" applyBorder="1" applyAlignment="1">
      <alignment horizontal="left" vertical="center" wrapText="1"/>
    </xf>
    <xf numFmtId="0" fontId="59" fillId="7" borderId="146" xfId="0" applyFont="1" applyFill="1" applyBorder="1" applyAlignment="1">
      <alignment horizontal="justify" vertical="center" wrapText="1"/>
    </xf>
    <xf numFmtId="0" fontId="59" fillId="7" borderId="149" xfId="0" applyFont="1" applyFill="1" applyBorder="1" applyAlignment="1">
      <alignment horizontal="justify" vertical="center" wrapText="1"/>
    </xf>
    <xf numFmtId="0" fontId="57" fillId="7" borderId="146" xfId="0" applyFont="1" applyFill="1" applyBorder="1" applyAlignment="1">
      <alignment horizontal="justify" vertical="center" wrapText="1"/>
    </xf>
    <xf numFmtId="0" fontId="59" fillId="7" borderId="144" xfId="0" applyFont="1" applyFill="1" applyBorder="1" applyAlignment="1">
      <alignment horizontal="justify" vertical="center" wrapText="1"/>
    </xf>
    <xf numFmtId="0" fontId="57" fillId="7" borderId="146" xfId="0" applyFont="1" applyFill="1" applyBorder="1" applyAlignment="1">
      <alignment horizontal="left" vertical="center" wrapText="1"/>
    </xf>
    <xf numFmtId="0" fontId="1" fillId="0" borderId="0" xfId="44">
      <alignment vertical="center"/>
    </xf>
    <xf numFmtId="0" fontId="51" fillId="0" borderId="0" xfId="44" applyFont="1" applyAlignment="1">
      <alignment horizontal="center" vertical="center"/>
    </xf>
    <xf numFmtId="0" fontId="1" fillId="0" borderId="0" xfId="44" applyAlignment="1">
      <alignment horizontal="left" vertical="center"/>
    </xf>
    <xf numFmtId="0" fontId="64" fillId="0" borderId="0" xfId="44" applyFont="1">
      <alignment vertical="center"/>
    </xf>
    <xf numFmtId="0" fontId="1" fillId="0" borderId="0" xfId="44" applyAlignment="1">
      <alignment horizontal="center" vertical="center"/>
    </xf>
    <xf numFmtId="0" fontId="27" fillId="0" borderId="0" xfId="3" applyFont="1" applyAlignment="1">
      <alignment horizontal="center" vertical="center"/>
    </xf>
    <xf numFmtId="0" fontId="36" fillId="0" borderId="0" xfId="3" applyFont="1">
      <alignment vertical="center"/>
    </xf>
    <xf numFmtId="38" fontId="37" fillId="5" borderId="0" xfId="3" applyNumberFormat="1" applyFont="1" applyFill="1" applyAlignment="1">
      <alignment horizontal="right" vertical="center"/>
    </xf>
    <xf numFmtId="0" fontId="30" fillId="0" borderId="0" xfId="3" applyFont="1" applyAlignment="1">
      <alignment horizontal="left" vertical="center" shrinkToFit="1"/>
    </xf>
    <xf numFmtId="0" fontId="27" fillId="0" borderId="0" xfId="3" applyFont="1" applyAlignment="1">
      <alignment horizontal="center" vertical="center" wrapText="1"/>
    </xf>
    <xf numFmtId="0" fontId="27" fillId="0" borderId="0" xfId="3" applyFont="1" applyAlignment="1">
      <alignment horizontal="left" vertical="center" wrapText="1"/>
    </xf>
    <xf numFmtId="0" fontId="27" fillId="7" borderId="7" xfId="3" applyFont="1" applyFill="1" applyBorder="1" applyAlignment="1">
      <alignment horizontal="center" vertical="center"/>
    </xf>
    <xf numFmtId="0" fontId="37" fillId="0" borderId="6" xfId="3" applyFont="1" applyBorder="1" applyAlignment="1">
      <alignment horizontal="left" vertical="center" wrapText="1"/>
    </xf>
    <xf numFmtId="0" fontId="37" fillId="0" borderId="1" xfId="3" applyFont="1" applyBorder="1" applyAlignment="1">
      <alignment horizontal="left" vertical="center" wrapText="1"/>
    </xf>
    <xf numFmtId="0" fontId="37" fillId="0" borderId="5" xfId="3" applyFont="1" applyBorder="1" applyAlignment="1">
      <alignment horizontal="left" vertical="center" wrapText="1"/>
    </xf>
    <xf numFmtId="0" fontId="37" fillId="0" borderId="12" xfId="3" applyFont="1" applyBorder="1" applyAlignment="1">
      <alignment horizontal="left" vertical="center" wrapText="1"/>
    </xf>
    <xf numFmtId="0" fontId="37" fillId="0" borderId="0" xfId="3" applyFont="1" applyAlignment="1">
      <alignment horizontal="left" vertical="center" wrapText="1"/>
    </xf>
    <xf numFmtId="0" fontId="37" fillId="0" borderId="11" xfId="3" applyFont="1" applyBorder="1" applyAlignment="1">
      <alignment horizontal="left" vertical="center" wrapText="1"/>
    </xf>
    <xf numFmtId="0" fontId="37" fillId="0" borderId="10" xfId="3" applyFont="1" applyBorder="1" applyAlignment="1">
      <alignment horizontal="left" vertical="center" wrapText="1"/>
    </xf>
    <xf numFmtId="0" fontId="37" fillId="0" borderId="8" xfId="3" applyFont="1" applyBorder="1" applyAlignment="1">
      <alignment horizontal="left" vertical="center" wrapText="1"/>
    </xf>
    <xf numFmtId="0" fontId="37" fillId="0" borderId="9" xfId="3" applyFont="1" applyBorder="1" applyAlignment="1">
      <alignment horizontal="left" vertical="center" wrapText="1"/>
    </xf>
    <xf numFmtId="0" fontId="36" fillId="0" borderId="0" xfId="3" applyFont="1" applyAlignment="1">
      <alignment horizontal="left" vertical="center"/>
    </xf>
    <xf numFmtId="0" fontId="37" fillId="5" borderId="0" xfId="3" applyFont="1" applyFill="1" applyAlignment="1">
      <alignment horizontal="right" vertical="center"/>
    </xf>
    <xf numFmtId="0" fontId="27" fillId="0" borderId="0" xfId="3" applyFont="1" applyAlignment="1">
      <alignment horizontal="distributed" vertical="center"/>
    </xf>
    <xf numFmtId="0" fontId="27" fillId="0" borderId="14" xfId="3" applyFont="1" applyBorder="1" applyAlignment="1">
      <alignment horizontal="left" vertical="center"/>
    </xf>
    <xf numFmtId="0" fontId="27" fillId="0" borderId="0" xfId="3" applyFont="1" applyAlignment="1">
      <alignment horizontal="left" vertical="center"/>
    </xf>
    <xf numFmtId="0" fontId="27" fillId="7" borderId="7" xfId="3" applyFont="1" applyFill="1" applyBorder="1" applyAlignment="1">
      <alignment horizontal="center" vertical="center" wrapText="1"/>
    </xf>
    <xf numFmtId="0" fontId="36" fillId="0" borderId="0" xfId="3" applyFont="1" applyAlignment="1">
      <alignment horizontal="center" vertical="center"/>
    </xf>
    <xf numFmtId="0" fontId="37" fillId="0" borderId="0" xfId="3" applyFont="1" applyAlignment="1">
      <alignment horizontal="center" vertical="center"/>
    </xf>
    <xf numFmtId="0" fontId="30" fillId="0" borderId="0" xfId="3" applyFont="1" applyAlignment="1">
      <alignment horizontal="center" vertical="center"/>
    </xf>
    <xf numFmtId="38" fontId="30" fillId="5" borderId="0" xfId="3" applyNumberFormat="1" applyFont="1" applyFill="1">
      <alignment vertical="center"/>
    </xf>
    <xf numFmtId="0" fontId="0" fillId="0" borderId="0" xfId="0" applyAlignment="1">
      <alignment horizontal="center" vertical="center"/>
    </xf>
    <xf numFmtId="0" fontId="37" fillId="5" borderId="0" xfId="0" applyFont="1" applyFill="1">
      <alignment vertical="center"/>
    </xf>
    <xf numFmtId="38" fontId="28" fillId="0" borderId="24" xfId="5" applyFont="1" applyFill="1" applyBorder="1" applyAlignment="1">
      <alignment horizontal="center" vertical="center"/>
    </xf>
    <xf numFmtId="38" fontId="28" fillId="0" borderId="5" xfId="5" applyFont="1" applyFill="1" applyBorder="1" applyAlignment="1">
      <alignment horizontal="center" vertical="center"/>
    </xf>
    <xf numFmtId="38" fontId="28" fillId="0" borderId="20" xfId="5" applyFont="1" applyFill="1" applyBorder="1" applyAlignment="1">
      <alignment horizontal="center" vertical="center"/>
    </xf>
    <xf numFmtId="38" fontId="28" fillId="0" borderId="11" xfId="5" applyFont="1" applyFill="1" applyBorder="1" applyAlignment="1">
      <alignment horizontal="center" vertical="center"/>
    </xf>
    <xf numFmtId="38" fontId="28" fillId="0" borderId="22" xfId="5" applyFont="1" applyFill="1" applyBorder="1" applyAlignment="1">
      <alignment horizontal="center" vertical="center"/>
    </xf>
    <xf numFmtId="38" fontId="28" fillId="0" borderId="9" xfId="5" applyFont="1" applyFill="1" applyBorder="1" applyAlignment="1">
      <alignment horizontal="center" vertical="center"/>
    </xf>
    <xf numFmtId="38" fontId="47" fillId="0" borderId="6" xfId="5" applyFont="1" applyBorder="1" applyAlignment="1">
      <alignment horizontal="center" vertical="center" wrapText="1"/>
    </xf>
    <xf numFmtId="38" fontId="47" fillId="0" borderId="1" xfId="5" applyFont="1" applyBorder="1" applyAlignment="1">
      <alignment horizontal="center" vertical="center" wrapText="1"/>
    </xf>
    <xf numFmtId="38" fontId="47" fillId="0" borderId="5" xfId="5" applyFont="1" applyBorder="1" applyAlignment="1">
      <alignment horizontal="center" vertical="center" wrapText="1"/>
    </xf>
    <xf numFmtId="38" fontId="47" fillId="0" borderId="12" xfId="5" applyFont="1" applyBorder="1" applyAlignment="1">
      <alignment horizontal="center" vertical="center" wrapText="1"/>
    </xf>
    <xf numFmtId="38" fontId="47" fillId="0" borderId="0" xfId="5" applyFont="1" applyBorder="1" applyAlignment="1">
      <alignment horizontal="center" vertical="center" wrapText="1"/>
    </xf>
    <xf numFmtId="38" fontId="47" fillId="0" borderId="11" xfId="5" applyFont="1" applyBorder="1" applyAlignment="1">
      <alignment horizontal="center" vertical="center" wrapText="1"/>
    </xf>
    <xf numFmtId="38" fontId="47" fillId="0" borderId="10" xfId="5" applyFont="1" applyBorder="1" applyAlignment="1">
      <alignment horizontal="center" vertical="center" wrapText="1"/>
    </xf>
    <xf numFmtId="38" fontId="47" fillId="0" borderId="8" xfId="5" applyFont="1" applyBorder="1" applyAlignment="1">
      <alignment horizontal="center" vertical="center" wrapText="1"/>
    </xf>
    <xf numFmtId="38" fontId="47" fillId="0" borderId="9" xfId="5" applyFont="1" applyBorder="1" applyAlignment="1">
      <alignment horizontal="center" vertical="center" wrapText="1"/>
    </xf>
    <xf numFmtId="0" fontId="27" fillId="0" borderId="0" xfId="38" applyFont="1" applyAlignment="1">
      <alignment horizontal="center" vertical="center" wrapText="1"/>
    </xf>
    <xf numFmtId="0" fontId="27" fillId="0" borderId="0" xfId="38" applyFont="1" applyAlignment="1">
      <alignment horizontal="right" vertical="center"/>
    </xf>
    <xf numFmtId="38" fontId="47" fillId="0" borderId="50" xfId="5" applyFont="1" applyBorder="1" applyAlignment="1">
      <alignment horizontal="center" vertical="center" wrapText="1"/>
    </xf>
    <xf numFmtId="38" fontId="47" fillId="0" borderId="17" xfId="5" applyFont="1" applyBorder="1" applyAlignment="1">
      <alignment horizontal="center" vertical="center" wrapText="1"/>
    </xf>
    <xf numFmtId="38" fontId="47" fillId="0" borderId="49" xfId="5" applyFont="1" applyBorder="1" applyAlignment="1">
      <alignment horizontal="center" vertical="center" wrapText="1"/>
    </xf>
    <xf numFmtId="38" fontId="28" fillId="0" borderId="99" xfId="5" applyFont="1" applyFill="1" applyBorder="1" applyAlignment="1">
      <alignment horizontal="center" vertical="center"/>
    </xf>
    <xf numFmtId="38" fontId="28" fillId="0" borderId="18" xfId="5" applyFont="1" applyFill="1" applyBorder="1" applyAlignment="1">
      <alignment horizontal="center" vertical="center"/>
    </xf>
    <xf numFmtId="38" fontId="28" fillId="0" borderId="0" xfId="5" applyFont="1" applyFill="1" applyBorder="1" applyAlignment="1">
      <alignment horizontal="center" vertical="center"/>
    </xf>
    <xf numFmtId="38" fontId="28" fillId="0" borderId="40" xfId="5" applyFont="1" applyFill="1" applyBorder="1" applyAlignment="1">
      <alignment horizontal="center" vertical="center"/>
    </xf>
    <xf numFmtId="38" fontId="28" fillId="0" borderId="26" xfId="5" applyFont="1" applyFill="1" applyBorder="1" applyAlignment="1">
      <alignment horizontal="center" vertical="center"/>
    </xf>
    <xf numFmtId="38" fontId="28" fillId="0" borderId="71" xfId="5" applyFont="1" applyFill="1" applyBorder="1" applyAlignment="1">
      <alignment horizontal="center" vertical="center"/>
    </xf>
    <xf numFmtId="38" fontId="28" fillId="0" borderId="49" xfId="5" applyFont="1" applyFill="1" applyBorder="1" applyAlignment="1">
      <alignment horizontal="center" vertical="center"/>
    </xf>
    <xf numFmtId="0" fontId="43" fillId="0" borderId="0" xfId="38" applyFont="1" applyAlignment="1">
      <alignment horizontal="center" vertical="center"/>
    </xf>
    <xf numFmtId="0" fontId="28" fillId="7" borderId="38" xfId="38" applyFont="1" applyFill="1" applyBorder="1" applyAlignment="1">
      <alignment horizontal="center" vertical="center" wrapText="1"/>
    </xf>
    <xf numFmtId="0" fontId="28" fillId="7" borderId="35" xfId="38" applyFont="1" applyFill="1" applyBorder="1" applyAlignment="1">
      <alignment horizontal="center" vertical="center" wrapText="1"/>
    </xf>
    <xf numFmtId="0" fontId="28" fillId="7" borderId="22" xfId="38" applyFont="1" applyFill="1" applyBorder="1" applyAlignment="1">
      <alignment horizontal="center" vertical="center" wrapText="1"/>
    </xf>
    <xf numFmtId="0" fontId="28" fillId="7" borderId="9" xfId="38" applyFont="1" applyFill="1" applyBorder="1" applyAlignment="1">
      <alignment horizontal="center" vertical="center" wrapText="1"/>
    </xf>
    <xf numFmtId="0" fontId="28" fillId="7" borderId="33" xfId="38" applyFont="1" applyFill="1" applyBorder="1" applyAlignment="1">
      <alignment horizontal="center" vertical="center"/>
    </xf>
    <xf numFmtId="0" fontId="28" fillId="7" borderId="34" xfId="38" applyFont="1" applyFill="1" applyBorder="1" applyAlignment="1">
      <alignment horizontal="center" vertical="center"/>
    </xf>
    <xf numFmtId="0" fontId="28" fillId="7" borderId="35" xfId="38" applyFont="1" applyFill="1" applyBorder="1" applyAlignment="1">
      <alignment horizontal="center" vertical="center"/>
    </xf>
    <xf numFmtId="0" fontId="28" fillId="7" borderId="10" xfId="38" applyFont="1" applyFill="1" applyBorder="1" applyAlignment="1">
      <alignment horizontal="center" vertical="center"/>
    </xf>
    <xf numFmtId="0" fontId="28" fillId="7" borderId="8" xfId="38" applyFont="1" applyFill="1" applyBorder="1" applyAlignment="1">
      <alignment horizontal="center" vertical="center"/>
    </xf>
    <xf numFmtId="0" fontId="28" fillId="7" borderId="9" xfId="38" applyFont="1" applyFill="1" applyBorder="1" applyAlignment="1">
      <alignment horizontal="center" vertical="center"/>
    </xf>
    <xf numFmtId="0" fontId="42" fillId="7" borderId="33" xfId="0" applyFont="1" applyFill="1" applyBorder="1" applyAlignment="1">
      <alignment horizontal="center" vertical="center"/>
    </xf>
    <xf numFmtId="0" fontId="42" fillId="7" borderId="34" xfId="0" applyFont="1" applyFill="1" applyBorder="1" applyAlignment="1">
      <alignment horizontal="center" vertical="center"/>
    </xf>
    <xf numFmtId="0" fontId="42" fillId="7" borderId="35" xfId="0" applyFont="1" applyFill="1" applyBorder="1" applyAlignment="1">
      <alignment horizontal="center" vertical="center"/>
    </xf>
    <xf numFmtId="0" fontId="42" fillId="7" borderId="10" xfId="0" applyFont="1" applyFill="1" applyBorder="1" applyAlignment="1">
      <alignment horizontal="center" vertical="center"/>
    </xf>
    <xf numFmtId="0" fontId="42" fillId="7" borderId="8" xfId="0" applyFont="1" applyFill="1" applyBorder="1" applyAlignment="1">
      <alignment horizontal="center" vertical="center"/>
    </xf>
    <xf numFmtId="0" fontId="42" fillId="7" borderId="9" xfId="0" applyFont="1" applyFill="1" applyBorder="1" applyAlignment="1">
      <alignment horizontal="center" vertical="center"/>
    </xf>
    <xf numFmtId="0" fontId="42" fillId="7" borderId="68" xfId="0" applyFont="1" applyFill="1" applyBorder="1" applyAlignment="1">
      <alignment horizontal="center" vertical="center"/>
    </xf>
    <xf numFmtId="0" fontId="42" fillId="7" borderId="45" xfId="0" applyFont="1" applyFill="1" applyBorder="1" applyAlignment="1">
      <alignment horizontal="center" vertical="center"/>
    </xf>
    <xf numFmtId="0" fontId="42" fillId="7" borderId="111" xfId="0" applyFont="1" applyFill="1" applyBorder="1" applyAlignment="1">
      <alignment horizontal="center" vertical="center" wrapText="1"/>
    </xf>
    <xf numFmtId="0" fontId="42" fillId="7" borderId="103" xfId="0" applyFont="1" applyFill="1" applyBorder="1" applyAlignment="1">
      <alignment horizontal="center" vertical="center" wrapText="1"/>
    </xf>
    <xf numFmtId="0" fontId="42" fillId="7" borderId="10" xfId="0" applyFont="1" applyFill="1" applyBorder="1" applyAlignment="1">
      <alignment horizontal="center" vertical="center" wrapText="1"/>
    </xf>
    <xf numFmtId="0" fontId="42" fillId="7" borderId="9" xfId="0" applyFont="1" applyFill="1" applyBorder="1" applyAlignment="1">
      <alignment horizontal="center" vertical="center" wrapText="1"/>
    </xf>
    <xf numFmtId="0" fontId="28" fillId="7" borderId="6" xfId="40" applyFont="1" applyFill="1" applyBorder="1" applyAlignment="1">
      <alignment horizontal="center" vertical="center" wrapText="1"/>
    </xf>
    <xf numFmtId="0" fontId="28" fillId="7" borderId="1" xfId="40" applyFont="1" applyFill="1" applyBorder="1" applyAlignment="1">
      <alignment horizontal="center" vertical="center" wrapText="1"/>
    </xf>
    <xf numFmtId="0" fontId="28" fillId="7" borderId="5" xfId="40" applyFont="1" applyFill="1" applyBorder="1" applyAlignment="1">
      <alignment horizontal="center" vertical="center" wrapText="1"/>
    </xf>
    <xf numFmtId="0" fontId="28" fillId="7" borderId="10" xfId="40" applyFont="1" applyFill="1" applyBorder="1" applyAlignment="1">
      <alignment horizontal="center" vertical="center" wrapText="1"/>
    </xf>
    <xf numFmtId="0" fontId="28" fillId="7" borderId="8" xfId="40" applyFont="1" applyFill="1" applyBorder="1" applyAlignment="1">
      <alignment horizontal="center" vertical="center" wrapText="1"/>
    </xf>
    <xf numFmtId="0" fontId="28" fillId="7" borderId="9" xfId="40" applyFont="1" applyFill="1" applyBorder="1" applyAlignment="1">
      <alignment horizontal="center" vertical="center" wrapText="1"/>
    </xf>
    <xf numFmtId="177" fontId="27" fillId="0" borderId="12" xfId="40" applyNumberFormat="1" applyFont="1" applyBorder="1" applyAlignment="1">
      <alignment horizontal="right" vertical="center"/>
    </xf>
    <xf numFmtId="0" fontId="27" fillId="0" borderId="0" xfId="40" applyFont="1" applyAlignment="1">
      <alignment horizontal="right" vertical="center"/>
    </xf>
    <xf numFmtId="0" fontId="27" fillId="0" borderId="12" xfId="40" applyFont="1" applyBorder="1" applyAlignment="1">
      <alignment horizontal="right" vertical="center"/>
    </xf>
    <xf numFmtId="38" fontId="29" fillId="0" borderId="0" xfId="5" applyFont="1" applyFill="1" applyBorder="1" applyAlignment="1">
      <alignment horizontal="center" vertical="center"/>
    </xf>
    <xf numFmtId="177" fontId="30" fillId="7" borderId="6" xfId="5" applyNumberFormat="1" applyFont="1" applyFill="1" applyBorder="1" applyAlignment="1">
      <alignment horizontal="right" vertical="center"/>
    </xf>
    <xf numFmtId="177" fontId="30" fillId="7" borderId="1" xfId="5" applyNumberFormat="1" applyFont="1" applyFill="1" applyBorder="1" applyAlignment="1">
      <alignment horizontal="right" vertical="center"/>
    </xf>
    <xf numFmtId="177" fontId="30" fillId="7" borderId="10" xfId="5" applyNumberFormat="1" applyFont="1" applyFill="1" applyBorder="1" applyAlignment="1">
      <alignment horizontal="right" vertical="center"/>
    </xf>
    <xf numFmtId="177" fontId="30" fillId="7" borderId="8" xfId="5" applyNumberFormat="1" applyFont="1" applyFill="1" applyBorder="1" applyAlignment="1">
      <alignment horizontal="right" vertical="center"/>
    </xf>
    <xf numFmtId="177" fontId="30" fillId="7" borderId="24" xfId="5" applyNumberFormat="1" applyFont="1" applyFill="1" applyBorder="1" applyAlignment="1">
      <alignment horizontal="right" vertical="center"/>
    </xf>
    <xf numFmtId="177" fontId="30" fillId="7" borderId="25" xfId="5" applyNumberFormat="1" applyFont="1" applyFill="1" applyBorder="1" applyAlignment="1">
      <alignment horizontal="right" vertical="center"/>
    </xf>
    <xf numFmtId="177" fontId="30" fillId="7" borderId="22" xfId="5" applyNumberFormat="1" applyFont="1" applyFill="1" applyBorder="1" applyAlignment="1">
      <alignment horizontal="right" vertical="center"/>
    </xf>
    <xf numFmtId="177" fontId="30" fillId="7" borderId="23" xfId="5" applyNumberFormat="1" applyFont="1" applyFill="1" applyBorder="1" applyAlignment="1">
      <alignment horizontal="right" vertical="center"/>
    </xf>
    <xf numFmtId="177" fontId="30" fillId="7" borderId="5" xfId="5" applyNumberFormat="1" applyFont="1" applyFill="1" applyBorder="1" applyAlignment="1">
      <alignment horizontal="right" vertical="center"/>
    </xf>
    <xf numFmtId="177" fontId="30" fillId="7" borderId="9" xfId="5" applyNumberFormat="1" applyFont="1" applyFill="1" applyBorder="1" applyAlignment="1">
      <alignment horizontal="right" vertical="center"/>
    </xf>
    <xf numFmtId="177" fontId="39" fillId="0" borderId="12" xfId="40" applyNumberFormat="1" applyFont="1" applyBorder="1" applyAlignment="1">
      <alignment horizontal="left" vertical="center" shrinkToFit="1"/>
    </xf>
    <xf numFmtId="177" fontId="39" fillId="0" borderId="0" xfId="40" applyNumberFormat="1" applyFont="1" applyAlignment="1">
      <alignment horizontal="left" vertical="center" shrinkToFit="1"/>
    </xf>
    <xf numFmtId="0" fontId="28" fillId="0" borderId="82" xfId="40" applyFont="1" applyBorder="1" applyAlignment="1">
      <alignment horizontal="left" vertical="center" wrapText="1"/>
    </xf>
    <xf numFmtId="0" fontId="28" fillId="0" borderId="83" xfId="40" applyFont="1" applyBorder="1" applyAlignment="1">
      <alignment horizontal="left" vertical="center" wrapText="1"/>
    </xf>
    <xf numFmtId="0" fontId="28" fillId="0" borderId="84" xfId="40" applyFont="1" applyBorder="1" applyAlignment="1">
      <alignment horizontal="left" vertical="center" wrapText="1"/>
    </xf>
    <xf numFmtId="0" fontId="28" fillId="0" borderId="73" xfId="40" applyFont="1" applyBorder="1" applyAlignment="1">
      <alignment horizontal="left" vertical="center" wrapText="1"/>
    </xf>
    <xf numFmtId="0" fontId="28" fillId="0" borderId="27" xfId="40" applyFont="1" applyBorder="1" applyAlignment="1">
      <alignment horizontal="left" vertical="center" wrapText="1"/>
    </xf>
    <xf numFmtId="0" fontId="28" fillId="0" borderId="74" xfId="40" applyFont="1" applyBorder="1" applyAlignment="1">
      <alignment horizontal="left" vertical="center" wrapText="1"/>
    </xf>
    <xf numFmtId="177" fontId="30" fillId="6" borderId="79" xfId="5" applyNumberFormat="1" applyFont="1" applyFill="1" applyBorder="1" applyAlignment="1">
      <alignment horizontal="right" vertical="center"/>
    </xf>
    <xf numFmtId="177" fontId="30" fillId="6" borderId="80" xfId="5" applyNumberFormat="1" applyFont="1" applyFill="1" applyBorder="1" applyAlignment="1">
      <alignment horizontal="right" vertical="center"/>
    </xf>
    <xf numFmtId="177" fontId="30" fillId="6" borderId="95" xfId="5" applyNumberFormat="1" applyFont="1" applyFill="1" applyBorder="1" applyAlignment="1">
      <alignment horizontal="right" vertical="center"/>
    </xf>
    <xf numFmtId="177" fontId="30" fillId="6" borderId="96" xfId="5" applyNumberFormat="1" applyFont="1" applyFill="1" applyBorder="1" applyAlignment="1">
      <alignment horizontal="right" vertical="center"/>
    </xf>
    <xf numFmtId="177" fontId="30" fillId="6" borderId="81" xfId="5" applyNumberFormat="1" applyFont="1" applyFill="1" applyBorder="1" applyAlignment="1">
      <alignment horizontal="right" vertical="center"/>
    </xf>
    <xf numFmtId="177" fontId="30" fillId="6" borderId="82" xfId="5" applyNumberFormat="1" applyFont="1" applyFill="1" applyBorder="1" applyAlignment="1">
      <alignment horizontal="right" vertical="center"/>
    </xf>
    <xf numFmtId="177" fontId="30" fillId="6" borderId="83" xfId="5" applyNumberFormat="1" applyFont="1" applyFill="1" applyBorder="1" applyAlignment="1">
      <alignment horizontal="right" vertical="center"/>
    </xf>
    <xf numFmtId="177" fontId="30" fillId="6" borderId="84" xfId="5" applyNumberFormat="1" applyFont="1" applyFill="1" applyBorder="1" applyAlignment="1">
      <alignment horizontal="right" vertical="center"/>
    </xf>
    <xf numFmtId="0" fontId="54" fillId="0" borderId="1" xfId="40" applyFont="1" applyBorder="1" applyAlignment="1">
      <alignment horizontal="center" vertical="center"/>
    </xf>
    <xf numFmtId="181" fontId="35" fillId="0" borderId="0" xfId="40" applyNumberFormat="1" applyFont="1" applyAlignment="1">
      <alignment horizontal="right" vertical="center"/>
    </xf>
    <xf numFmtId="38" fontId="35" fillId="0" borderId="0" xfId="5" applyFont="1" applyFill="1" applyBorder="1" applyAlignment="1">
      <alignment horizontal="right" vertical="center"/>
    </xf>
    <xf numFmtId="0" fontId="35" fillId="7" borderId="6" xfId="40" applyFont="1" applyFill="1" applyBorder="1" applyAlignment="1">
      <alignment horizontal="center" vertical="center" wrapText="1"/>
    </xf>
    <xf numFmtId="0" fontId="35" fillId="7" borderId="1" xfId="40" applyFont="1" applyFill="1" applyBorder="1" applyAlignment="1">
      <alignment horizontal="center" vertical="center" wrapText="1"/>
    </xf>
    <xf numFmtId="0" fontId="35" fillId="7" borderId="5" xfId="40" applyFont="1" applyFill="1" applyBorder="1" applyAlignment="1">
      <alignment horizontal="center" vertical="center" wrapText="1"/>
    </xf>
    <xf numFmtId="0" fontId="35" fillId="7" borderId="10" xfId="40" applyFont="1" applyFill="1" applyBorder="1" applyAlignment="1">
      <alignment horizontal="center" vertical="center" wrapText="1"/>
    </xf>
    <xf numFmtId="0" fontId="35" fillId="7" borderId="8" xfId="40" applyFont="1" applyFill="1" applyBorder="1" applyAlignment="1">
      <alignment horizontal="center" vertical="center" wrapText="1"/>
    </xf>
    <xf numFmtId="0" fontId="35" fillId="7" borderId="9" xfId="40" applyFont="1" applyFill="1" applyBorder="1" applyAlignment="1">
      <alignment horizontal="center" vertical="center" wrapText="1"/>
    </xf>
    <xf numFmtId="0" fontId="30" fillId="0" borderId="6" xfId="40" applyFont="1" applyBorder="1" applyAlignment="1">
      <alignment horizontal="center" vertical="center" shrinkToFit="1"/>
    </xf>
    <xf numFmtId="0" fontId="30" fillId="0" borderId="1" xfId="40" applyFont="1" applyBorder="1" applyAlignment="1">
      <alignment horizontal="center" vertical="center" shrinkToFit="1"/>
    </xf>
    <xf numFmtId="0" fontId="30" fillId="0" borderId="5" xfId="40" applyFont="1" applyBorder="1" applyAlignment="1">
      <alignment horizontal="center" vertical="center" shrinkToFit="1"/>
    </xf>
    <xf numFmtId="0" fontId="30" fillId="0" borderId="10" xfId="40" applyFont="1" applyBorder="1" applyAlignment="1">
      <alignment horizontal="center" vertical="center" shrinkToFit="1"/>
    </xf>
    <xf numFmtId="0" fontId="30" fillId="0" borderId="8" xfId="40" applyFont="1" applyBorder="1" applyAlignment="1">
      <alignment horizontal="center" vertical="center" shrinkToFit="1"/>
    </xf>
    <xf numFmtId="0" fontId="30" fillId="0" borderId="0" xfId="40" applyFont="1" applyAlignment="1">
      <alignment horizontal="center" vertical="center" shrinkToFit="1"/>
    </xf>
    <xf numFmtId="0" fontId="30" fillId="0" borderId="11" xfId="40" applyFont="1" applyBorder="1" applyAlignment="1">
      <alignment horizontal="center" vertical="center" shrinkToFit="1"/>
    </xf>
    <xf numFmtId="180" fontId="30" fillId="6" borderId="6" xfId="40" applyNumberFormat="1" applyFont="1" applyFill="1" applyBorder="1" applyAlignment="1">
      <alignment horizontal="center" vertical="center"/>
    </xf>
    <xf numFmtId="180" fontId="30" fillId="6" borderId="1" xfId="40" applyNumberFormat="1" applyFont="1" applyFill="1" applyBorder="1" applyAlignment="1">
      <alignment horizontal="center" vertical="center"/>
    </xf>
    <xf numFmtId="180" fontId="30" fillId="6" borderId="5" xfId="40" applyNumberFormat="1" applyFont="1" applyFill="1" applyBorder="1" applyAlignment="1">
      <alignment horizontal="center" vertical="center"/>
    </xf>
    <xf numFmtId="180" fontId="30" fillId="6" borderId="12" xfId="40" applyNumberFormat="1" applyFont="1" applyFill="1" applyBorder="1" applyAlignment="1">
      <alignment horizontal="center" vertical="center"/>
    </xf>
    <xf numFmtId="180" fontId="30" fillId="6" borderId="0" xfId="40" applyNumberFormat="1" applyFont="1" applyFill="1" applyAlignment="1">
      <alignment horizontal="center" vertical="center"/>
    </xf>
    <xf numFmtId="180" fontId="30" fillId="6" borderId="11" xfId="40" applyNumberFormat="1" applyFont="1" applyFill="1" applyBorder="1" applyAlignment="1">
      <alignment horizontal="center" vertical="center"/>
    </xf>
    <xf numFmtId="0" fontId="27" fillId="7" borderId="75" xfId="40" applyFont="1" applyFill="1" applyBorder="1" applyAlignment="1">
      <alignment horizontal="center" vertical="center" wrapText="1"/>
    </xf>
    <xf numFmtId="0" fontId="27" fillId="7" borderId="18" xfId="40" applyFont="1" applyFill="1" applyBorder="1" applyAlignment="1">
      <alignment horizontal="center" vertical="center" wrapText="1"/>
    </xf>
    <xf numFmtId="0" fontId="27" fillId="7" borderId="58" xfId="40" applyFont="1" applyFill="1" applyBorder="1" applyAlignment="1">
      <alignment horizontal="center" vertical="center" wrapText="1"/>
    </xf>
    <xf numFmtId="0" fontId="27" fillId="7" borderId="10" xfId="40" applyFont="1" applyFill="1" applyBorder="1" applyAlignment="1">
      <alignment horizontal="center" vertical="center" wrapText="1"/>
    </xf>
    <xf numFmtId="0" fontId="27" fillId="7" borderId="8" xfId="40" applyFont="1" applyFill="1" applyBorder="1" applyAlignment="1">
      <alignment horizontal="center" vertical="center" wrapText="1"/>
    </xf>
    <xf numFmtId="0" fontId="27" fillId="7" borderId="9" xfId="40" applyFont="1" applyFill="1" applyBorder="1" applyAlignment="1">
      <alignment horizontal="center" vertical="center" wrapText="1"/>
    </xf>
    <xf numFmtId="177" fontId="30" fillId="7" borderId="75" xfId="5" applyNumberFormat="1" applyFont="1" applyFill="1" applyBorder="1" applyAlignment="1">
      <alignment horizontal="right" vertical="center"/>
    </xf>
    <xf numFmtId="177" fontId="30" fillId="7" borderId="18" xfId="5" applyNumberFormat="1" applyFont="1" applyFill="1" applyBorder="1" applyAlignment="1">
      <alignment horizontal="right" vertical="center"/>
    </xf>
    <xf numFmtId="177" fontId="30" fillId="7" borderId="20" xfId="5" applyNumberFormat="1" applyFont="1" applyFill="1" applyBorder="1" applyAlignment="1">
      <alignment horizontal="right" vertical="center"/>
    </xf>
    <xf numFmtId="177" fontId="30" fillId="7" borderId="0" xfId="5" applyNumberFormat="1" applyFont="1" applyFill="1" applyBorder="1" applyAlignment="1">
      <alignment horizontal="right" vertical="center"/>
    </xf>
    <xf numFmtId="177" fontId="30" fillId="7" borderId="21" xfId="5" applyNumberFormat="1" applyFont="1" applyFill="1" applyBorder="1" applyAlignment="1">
      <alignment horizontal="right" vertical="center"/>
    </xf>
    <xf numFmtId="177" fontId="30" fillId="7" borderId="40" xfId="5" applyNumberFormat="1" applyFont="1" applyFill="1" applyBorder="1" applyAlignment="1">
      <alignment horizontal="right" vertical="center"/>
    </xf>
    <xf numFmtId="177" fontId="30" fillId="7" borderId="26" xfId="5" applyNumberFormat="1" applyFont="1" applyFill="1" applyBorder="1" applyAlignment="1">
      <alignment horizontal="right" vertical="center"/>
    </xf>
    <xf numFmtId="177" fontId="30" fillId="7" borderId="41" xfId="5" applyNumberFormat="1" applyFont="1" applyFill="1" applyBorder="1" applyAlignment="1">
      <alignment horizontal="right" vertical="center"/>
    </xf>
    <xf numFmtId="177" fontId="30" fillId="7" borderId="99" xfId="5" applyNumberFormat="1" applyFont="1" applyFill="1" applyBorder="1" applyAlignment="1">
      <alignment horizontal="right" vertical="center"/>
    </xf>
    <xf numFmtId="177" fontId="30" fillId="7" borderId="58" xfId="5" applyNumberFormat="1" applyFont="1" applyFill="1" applyBorder="1" applyAlignment="1">
      <alignment horizontal="right" vertical="center"/>
    </xf>
    <xf numFmtId="0" fontId="28" fillId="0" borderId="97" xfId="40" applyFont="1" applyBorder="1" applyAlignment="1">
      <alignment horizontal="center" vertical="center" wrapText="1"/>
    </xf>
    <xf numFmtId="0" fontId="28" fillId="0" borderId="83" xfId="40" applyFont="1" applyBorder="1" applyAlignment="1">
      <alignment horizontal="center" vertical="center" wrapText="1"/>
    </xf>
    <xf numFmtId="0" fontId="28" fillId="0" borderId="84" xfId="40" applyFont="1" applyBorder="1" applyAlignment="1">
      <alignment horizontal="center" vertical="center" wrapText="1"/>
    </xf>
    <xf numFmtId="0" fontId="28" fillId="0" borderId="98" xfId="40" applyFont="1" applyBorder="1" applyAlignment="1">
      <alignment horizontal="center" vertical="center" wrapText="1"/>
    </xf>
    <xf numFmtId="0" fontId="28" fillId="0" borderId="27" xfId="40" applyFont="1" applyBorder="1" applyAlignment="1">
      <alignment horizontal="center" vertical="center" wrapText="1"/>
    </xf>
    <xf numFmtId="0" fontId="28" fillId="0" borderId="74" xfId="40" applyFont="1" applyBorder="1" applyAlignment="1">
      <alignment horizontal="center" vertical="center" wrapText="1"/>
    </xf>
    <xf numFmtId="0" fontId="28" fillId="0" borderId="102" xfId="40" applyFont="1" applyBorder="1" applyAlignment="1">
      <alignment horizontal="center" vertical="center" wrapText="1"/>
    </xf>
    <xf numFmtId="0" fontId="28" fillId="0" borderId="0" xfId="40" applyFont="1" applyAlignment="1">
      <alignment horizontal="center" vertical="center" wrapText="1"/>
    </xf>
    <xf numFmtId="0" fontId="28" fillId="0" borderId="11" xfId="40" applyFont="1" applyBorder="1" applyAlignment="1">
      <alignment horizontal="center" vertical="center" wrapText="1"/>
    </xf>
    <xf numFmtId="0" fontId="27" fillId="7" borderId="12" xfId="40" applyFont="1" applyFill="1" applyBorder="1" applyAlignment="1">
      <alignment horizontal="center" vertical="center" textRotation="255" wrapText="1"/>
    </xf>
    <xf numFmtId="0" fontId="27" fillId="7" borderId="61" xfId="40" applyFont="1" applyFill="1" applyBorder="1" applyAlignment="1">
      <alignment horizontal="center" vertical="center" textRotation="255" wrapText="1"/>
    </xf>
    <xf numFmtId="0" fontId="28" fillId="7" borderId="6" xfId="40" applyFont="1" applyFill="1" applyBorder="1" applyAlignment="1">
      <alignment horizontal="center" vertical="center"/>
    </xf>
    <xf numFmtId="0" fontId="28" fillId="7" borderId="1" xfId="40" applyFont="1" applyFill="1" applyBorder="1" applyAlignment="1">
      <alignment horizontal="center" vertical="center"/>
    </xf>
    <xf numFmtId="0" fontId="28" fillId="7" borderId="5" xfId="40" applyFont="1" applyFill="1" applyBorder="1" applyAlignment="1">
      <alignment horizontal="center" vertical="center"/>
    </xf>
    <xf numFmtId="0" fontId="28" fillId="7" borderId="12" xfId="40" applyFont="1" applyFill="1" applyBorder="1" applyAlignment="1">
      <alignment horizontal="center" vertical="center"/>
    </xf>
    <xf numFmtId="0" fontId="28" fillId="7" borderId="0" xfId="40" applyFont="1" applyFill="1" applyAlignment="1">
      <alignment horizontal="center" vertical="center"/>
    </xf>
    <xf numFmtId="0" fontId="28" fillId="7" borderId="11" xfId="40" applyFont="1" applyFill="1" applyBorder="1" applyAlignment="1">
      <alignment horizontal="center" vertical="center"/>
    </xf>
    <xf numFmtId="0" fontId="28" fillId="7" borderId="50" xfId="40" applyFont="1" applyFill="1" applyBorder="1" applyAlignment="1">
      <alignment horizontal="center" vertical="center"/>
    </xf>
    <xf numFmtId="0" fontId="28" fillId="7" borderId="17" xfId="40" applyFont="1" applyFill="1" applyBorder="1" applyAlignment="1">
      <alignment horizontal="center" vertical="center"/>
    </xf>
    <xf numFmtId="0" fontId="28" fillId="7" borderId="49" xfId="40" applyFont="1" applyFill="1" applyBorder="1" applyAlignment="1">
      <alignment horizontal="center" vertical="center"/>
    </xf>
    <xf numFmtId="0" fontId="28" fillId="7" borderId="7" xfId="40" applyFont="1" applyFill="1" applyBorder="1" applyAlignment="1">
      <alignment horizontal="center" vertical="center"/>
    </xf>
    <xf numFmtId="0" fontId="28" fillId="7" borderId="86" xfId="40" applyFont="1" applyFill="1" applyBorder="1" applyAlignment="1">
      <alignment horizontal="center" vertical="center"/>
    </xf>
    <xf numFmtId="0" fontId="28" fillId="7" borderId="10" xfId="40" applyFont="1" applyFill="1" applyBorder="1" applyAlignment="1">
      <alignment horizontal="center" vertical="center"/>
    </xf>
    <xf numFmtId="0" fontId="28" fillId="7" borderId="8" xfId="40" applyFont="1" applyFill="1" applyBorder="1" applyAlignment="1">
      <alignment horizontal="center" vertical="center"/>
    </xf>
    <xf numFmtId="0" fontId="28" fillId="7" borderId="9" xfId="40" applyFont="1" applyFill="1" applyBorder="1" applyAlignment="1">
      <alignment horizontal="center" vertical="center"/>
    </xf>
    <xf numFmtId="0" fontId="28" fillId="7" borderId="91" xfId="40" applyFont="1" applyFill="1" applyBorder="1" applyAlignment="1">
      <alignment horizontal="center" vertical="center"/>
    </xf>
    <xf numFmtId="0" fontId="28" fillId="7" borderId="63" xfId="40" applyFont="1" applyFill="1" applyBorder="1" applyAlignment="1">
      <alignment horizontal="center" vertical="center"/>
    </xf>
    <xf numFmtId="0" fontId="28" fillId="7" borderId="92" xfId="40" applyFont="1" applyFill="1" applyBorder="1" applyAlignment="1">
      <alignment horizontal="center" vertical="center"/>
    </xf>
    <xf numFmtId="0" fontId="28" fillId="7" borderId="94" xfId="40" applyFont="1" applyFill="1" applyBorder="1" applyAlignment="1">
      <alignment horizontal="center" vertical="center"/>
    </xf>
    <xf numFmtId="0" fontId="28" fillId="7" borderId="16" xfId="40" applyFont="1" applyFill="1" applyBorder="1" applyAlignment="1">
      <alignment horizontal="center" vertical="center"/>
    </xf>
    <xf numFmtId="0" fontId="28" fillId="7" borderId="19" xfId="40" applyFont="1" applyFill="1" applyBorder="1" applyAlignment="1">
      <alignment horizontal="center" vertical="center"/>
    </xf>
    <xf numFmtId="0" fontId="28" fillId="7" borderId="93" xfId="40" applyFont="1" applyFill="1" applyBorder="1" applyAlignment="1">
      <alignment horizontal="center" vertical="center"/>
    </xf>
    <xf numFmtId="177" fontId="30" fillId="6" borderId="142" xfId="5" applyNumberFormat="1" applyFont="1" applyFill="1" applyBorder="1" applyAlignment="1">
      <alignment horizontal="right" vertical="center"/>
    </xf>
    <xf numFmtId="177" fontId="30" fillId="6" borderId="133" xfId="5" applyNumberFormat="1" applyFont="1" applyFill="1" applyBorder="1" applyAlignment="1">
      <alignment horizontal="right" vertical="center"/>
    </xf>
    <xf numFmtId="0" fontId="28" fillId="0" borderId="12" xfId="40" applyFont="1" applyBorder="1" applyAlignment="1">
      <alignment horizontal="left" vertical="center" wrapText="1"/>
    </xf>
    <xf numFmtId="0" fontId="28" fillId="0" borderId="0" xfId="40" applyFont="1" applyAlignment="1">
      <alignment horizontal="left" vertical="center" wrapText="1"/>
    </xf>
    <xf numFmtId="0" fontId="28" fillId="0" borderId="11" xfId="40" applyFont="1" applyBorder="1" applyAlignment="1">
      <alignment horizontal="left" vertical="center" wrapText="1"/>
    </xf>
    <xf numFmtId="0" fontId="28" fillId="0" borderId="50" xfId="40" applyFont="1" applyBorder="1" applyAlignment="1">
      <alignment horizontal="left" vertical="center" wrapText="1"/>
    </xf>
    <xf numFmtId="0" fontId="28" fillId="0" borderId="17" xfId="40" applyFont="1" applyBorder="1" applyAlignment="1">
      <alignment horizontal="left" vertical="center" wrapText="1"/>
    </xf>
    <xf numFmtId="0" fontId="28" fillId="0" borderId="49" xfId="40" applyFont="1" applyBorder="1" applyAlignment="1">
      <alignment horizontal="left" vertical="center" wrapText="1"/>
    </xf>
    <xf numFmtId="177" fontId="30" fillId="6" borderId="73" xfId="5" applyNumberFormat="1" applyFont="1" applyFill="1" applyBorder="1" applyAlignment="1">
      <alignment horizontal="right" vertical="center"/>
    </xf>
    <xf numFmtId="177" fontId="30" fillId="6" borderId="27" xfId="5" applyNumberFormat="1" applyFont="1" applyFill="1" applyBorder="1" applyAlignment="1">
      <alignment horizontal="right" vertical="center"/>
    </xf>
    <xf numFmtId="177" fontId="30" fillId="6" borderId="143" xfId="5" applyNumberFormat="1" applyFont="1" applyFill="1" applyBorder="1" applyAlignment="1">
      <alignment horizontal="right" vertical="center"/>
    </xf>
    <xf numFmtId="177" fontId="30" fillId="6" borderId="48" xfId="5" applyNumberFormat="1" applyFont="1" applyFill="1" applyBorder="1" applyAlignment="1">
      <alignment horizontal="right" vertical="center"/>
    </xf>
    <xf numFmtId="177" fontId="30" fillId="6" borderId="118" xfId="5" applyNumberFormat="1" applyFont="1" applyFill="1" applyBorder="1" applyAlignment="1">
      <alignment horizontal="right" vertical="center"/>
    </xf>
    <xf numFmtId="177" fontId="30" fillId="6" borderId="119" xfId="5" applyNumberFormat="1" applyFont="1" applyFill="1" applyBorder="1" applyAlignment="1">
      <alignment horizontal="right" vertical="center"/>
    </xf>
    <xf numFmtId="177" fontId="30" fillId="6" borderId="120" xfId="5" applyNumberFormat="1" applyFont="1" applyFill="1" applyBorder="1" applyAlignment="1">
      <alignment horizontal="right" vertical="center"/>
    </xf>
    <xf numFmtId="177" fontId="30" fillId="6" borderId="74" xfId="5" applyNumberFormat="1" applyFont="1" applyFill="1" applyBorder="1" applyAlignment="1">
      <alignment horizontal="right" vertical="center"/>
    </xf>
    <xf numFmtId="0" fontId="29" fillId="0" borderId="6" xfId="40" applyFont="1" applyBorder="1" applyAlignment="1">
      <alignment horizontal="left" vertical="center" wrapText="1"/>
    </xf>
    <xf numFmtId="0" fontId="29" fillId="0" borderId="1" xfId="40" applyFont="1" applyBorder="1" applyAlignment="1">
      <alignment horizontal="left" vertical="center" wrapText="1"/>
    </xf>
    <xf numFmtId="0" fontId="29" fillId="0" borderId="5" xfId="40" applyFont="1" applyBorder="1" applyAlignment="1">
      <alignment horizontal="left" vertical="center" wrapText="1"/>
    </xf>
    <xf numFmtId="0" fontId="29" fillId="0" borderId="12" xfId="40" applyFont="1" applyBorder="1" applyAlignment="1">
      <alignment horizontal="left" vertical="center" wrapText="1"/>
    </xf>
    <xf numFmtId="0" fontId="29" fillId="0" borderId="0" xfId="40" applyFont="1" applyAlignment="1">
      <alignment horizontal="left" vertical="center" wrapText="1"/>
    </xf>
    <xf numFmtId="0" fontId="29" fillId="0" borderId="11" xfId="40" applyFont="1" applyBorder="1" applyAlignment="1">
      <alignment horizontal="left" vertical="center" wrapText="1"/>
    </xf>
    <xf numFmtId="0" fontId="29" fillId="0" borderId="50" xfId="40" applyFont="1" applyBorder="1" applyAlignment="1">
      <alignment horizontal="left" vertical="center" wrapText="1"/>
    </xf>
    <xf numFmtId="0" fontId="29" fillId="0" borderId="17" xfId="40" applyFont="1" applyBorder="1" applyAlignment="1">
      <alignment horizontal="left" vertical="center" wrapText="1"/>
    </xf>
    <xf numFmtId="0" fontId="29" fillId="0" borderId="49" xfId="40" applyFont="1" applyBorder="1" applyAlignment="1">
      <alignment horizontal="left" vertical="center" wrapText="1"/>
    </xf>
    <xf numFmtId="0" fontId="28" fillId="0" borderId="75" xfId="40" applyFont="1" applyBorder="1" applyAlignment="1">
      <alignment horizontal="left" vertical="center" wrapText="1"/>
    </xf>
    <xf numFmtId="0" fontId="28" fillId="0" borderId="18" xfId="40" applyFont="1" applyBorder="1" applyAlignment="1">
      <alignment horizontal="left" vertical="center" wrapText="1"/>
    </xf>
    <xf numFmtId="0" fontId="28" fillId="0" borderId="121" xfId="40" applyFont="1" applyBorder="1" applyAlignment="1">
      <alignment horizontal="left" vertical="center" wrapText="1"/>
    </xf>
    <xf numFmtId="0" fontId="28" fillId="0" borderId="122" xfId="40" applyFont="1" applyBorder="1" applyAlignment="1">
      <alignment horizontal="left" vertical="center" wrapText="1"/>
    </xf>
    <xf numFmtId="0" fontId="28" fillId="0" borderId="123" xfId="40" applyFont="1" applyBorder="1" applyAlignment="1">
      <alignment horizontal="left" vertical="center" wrapText="1"/>
    </xf>
    <xf numFmtId="0" fontId="27" fillId="0" borderId="12" xfId="40" applyFont="1" applyBorder="1" applyAlignment="1">
      <alignment horizontal="center" vertical="center"/>
    </xf>
    <xf numFmtId="0" fontId="27" fillId="0" borderId="0" xfId="40" applyFont="1" applyAlignment="1">
      <alignment horizontal="center" vertical="center"/>
    </xf>
    <xf numFmtId="0" fontId="27" fillId="0" borderId="6" xfId="40" applyFont="1" applyBorder="1" applyAlignment="1">
      <alignment horizontal="left" vertical="center" wrapText="1"/>
    </xf>
    <xf numFmtId="0" fontId="27" fillId="0" borderId="1" xfId="40" applyFont="1" applyBorder="1" applyAlignment="1">
      <alignment horizontal="left" vertical="center" wrapText="1"/>
    </xf>
    <xf numFmtId="0" fontId="27" fillId="0" borderId="5" xfId="40" applyFont="1" applyBorder="1" applyAlignment="1">
      <alignment horizontal="left" vertical="center" wrapText="1"/>
    </xf>
    <xf numFmtId="0" fontId="27" fillId="0" borderId="12" xfId="40" applyFont="1" applyBorder="1" applyAlignment="1">
      <alignment horizontal="left" vertical="center" wrapText="1"/>
    </xf>
    <xf numFmtId="0" fontId="27" fillId="0" borderId="0" xfId="40" applyFont="1" applyAlignment="1">
      <alignment horizontal="left" vertical="center" wrapText="1"/>
    </xf>
    <xf numFmtId="0" fontId="27" fillId="0" borderId="11" xfId="40" applyFont="1" applyBorder="1" applyAlignment="1">
      <alignment horizontal="left" vertical="center" wrapText="1"/>
    </xf>
    <xf numFmtId="0" fontId="27" fillId="0" borderId="50" xfId="40" applyFont="1" applyBorder="1" applyAlignment="1">
      <alignment horizontal="left" vertical="center" wrapText="1"/>
    </xf>
    <xf numFmtId="0" fontId="27" fillId="0" borderId="17" xfId="40" applyFont="1" applyBorder="1" applyAlignment="1">
      <alignment horizontal="left" vertical="center" wrapText="1"/>
    </xf>
    <xf numFmtId="0" fontId="27" fillId="0" borderId="49" xfId="40" applyFont="1" applyBorder="1" applyAlignment="1">
      <alignment horizontal="left" vertical="center" wrapText="1"/>
    </xf>
    <xf numFmtId="0" fontId="29" fillId="7" borderId="75" xfId="0" applyFont="1" applyFill="1" applyBorder="1" applyAlignment="1">
      <alignment horizontal="center" vertical="center"/>
    </xf>
    <xf numFmtId="0" fontId="29" fillId="7" borderId="18" xfId="0" applyFont="1" applyFill="1" applyBorder="1" applyAlignment="1">
      <alignment horizontal="center" vertical="center"/>
    </xf>
    <xf numFmtId="0" fontId="29" fillId="7" borderId="58" xfId="0" applyFont="1" applyFill="1" applyBorder="1" applyAlignment="1">
      <alignment horizontal="center" vertical="center"/>
    </xf>
    <xf numFmtId="0" fontId="29" fillId="7" borderId="12" xfId="0" applyFont="1" applyFill="1" applyBorder="1" applyAlignment="1">
      <alignment horizontal="center" vertical="center"/>
    </xf>
    <xf numFmtId="0" fontId="29" fillId="7" borderId="0" xfId="0" applyFont="1" applyFill="1" applyAlignment="1">
      <alignment horizontal="center" vertical="center"/>
    </xf>
    <xf numFmtId="0" fontId="29" fillId="7" borderId="11" xfId="0" applyFont="1" applyFill="1" applyBorder="1" applyAlignment="1">
      <alignment horizontal="center" vertical="center"/>
    </xf>
    <xf numFmtId="0" fontId="29" fillId="7" borderId="10" xfId="0" applyFont="1" applyFill="1" applyBorder="1" applyAlignment="1">
      <alignment horizontal="center" vertical="center"/>
    </xf>
    <xf numFmtId="0" fontId="29" fillId="7" borderId="8" xfId="0" applyFont="1" applyFill="1" applyBorder="1" applyAlignment="1">
      <alignment horizontal="center" vertical="center"/>
    </xf>
    <xf numFmtId="0" fontId="29" fillId="7" borderId="9" xfId="0" applyFont="1" applyFill="1" applyBorder="1" applyAlignment="1">
      <alignment horizontal="center" vertical="center"/>
    </xf>
    <xf numFmtId="177" fontId="30" fillId="6" borderId="0" xfId="5" applyNumberFormat="1" applyFont="1" applyFill="1" applyBorder="1" applyAlignment="1">
      <alignment horizontal="left" vertical="center"/>
    </xf>
    <xf numFmtId="0" fontId="27" fillId="0" borderId="82" xfId="40" applyFont="1" applyBorder="1" applyAlignment="1">
      <alignment horizontal="left" vertical="center" wrapText="1"/>
    </xf>
    <xf numFmtId="0" fontId="27" fillId="0" borderId="83" xfId="40" applyFont="1" applyBorder="1" applyAlignment="1">
      <alignment horizontal="left" vertical="center" wrapText="1"/>
    </xf>
    <xf numFmtId="0" fontId="27" fillId="0" borderId="84" xfId="40" applyFont="1" applyBorder="1" applyAlignment="1">
      <alignment horizontal="left" vertical="center" wrapText="1"/>
    </xf>
    <xf numFmtId="0" fontId="27" fillId="0" borderId="10" xfId="40" applyFont="1" applyBorder="1" applyAlignment="1">
      <alignment horizontal="left" vertical="center" wrapText="1"/>
    </xf>
    <xf numFmtId="0" fontId="27" fillId="0" borderId="8" xfId="40" applyFont="1" applyBorder="1" applyAlignment="1">
      <alignment horizontal="left" vertical="center" wrapText="1"/>
    </xf>
    <xf numFmtId="0" fontId="27" fillId="0" borderId="9" xfId="40" applyFont="1" applyBorder="1" applyAlignment="1">
      <alignment horizontal="left" vertical="center" wrapText="1"/>
    </xf>
    <xf numFmtId="0" fontId="28" fillId="7" borderId="6" xfId="40" applyFont="1" applyFill="1" applyBorder="1" applyAlignment="1">
      <alignment horizontal="left" vertical="center"/>
    </xf>
    <xf numFmtId="0" fontId="28" fillId="7" borderId="1" xfId="40" applyFont="1" applyFill="1" applyBorder="1" applyAlignment="1">
      <alignment horizontal="left" vertical="center"/>
    </xf>
    <xf numFmtId="0" fontId="28" fillId="7" borderId="5" xfId="40" applyFont="1" applyFill="1" applyBorder="1" applyAlignment="1">
      <alignment horizontal="left" vertical="center"/>
    </xf>
    <xf numFmtId="0" fontId="28" fillId="7" borderId="12" xfId="40" applyFont="1" applyFill="1" applyBorder="1" applyAlignment="1">
      <alignment horizontal="left" vertical="center"/>
    </xf>
    <xf numFmtId="0" fontId="28" fillId="7" borderId="0" xfId="40" applyFont="1" applyFill="1" applyAlignment="1">
      <alignment horizontal="left" vertical="center"/>
    </xf>
    <xf numFmtId="0" fontId="28" fillId="7" borderId="11" xfId="40" applyFont="1" applyFill="1" applyBorder="1" applyAlignment="1">
      <alignment horizontal="left" vertical="center"/>
    </xf>
    <xf numFmtId="0" fontId="28" fillId="7" borderId="10" xfId="40" applyFont="1" applyFill="1" applyBorder="1" applyAlignment="1">
      <alignment horizontal="left" vertical="center"/>
    </xf>
    <xf numFmtId="0" fontId="28" fillId="7" borderId="8" xfId="40" applyFont="1" applyFill="1" applyBorder="1" applyAlignment="1">
      <alignment horizontal="left" vertical="center"/>
    </xf>
    <xf numFmtId="0" fontId="28" fillId="7" borderId="9" xfId="40" applyFont="1" applyFill="1" applyBorder="1" applyAlignment="1">
      <alignment horizontal="left" vertical="center"/>
    </xf>
    <xf numFmtId="0" fontId="28" fillId="7" borderId="90" xfId="40" applyFont="1" applyFill="1" applyBorder="1" applyAlignment="1">
      <alignment horizontal="center" vertical="center" wrapText="1"/>
    </xf>
    <xf numFmtId="0" fontId="28" fillId="7" borderId="90" xfId="40" applyFont="1" applyFill="1" applyBorder="1" applyAlignment="1">
      <alignment horizontal="center" vertical="center"/>
    </xf>
    <xf numFmtId="0" fontId="28" fillId="7" borderId="15" xfId="40" applyFont="1" applyFill="1" applyBorder="1" applyAlignment="1">
      <alignment horizontal="center" vertical="center" wrapText="1"/>
    </xf>
    <xf numFmtId="0" fontId="28" fillId="7" borderId="15" xfId="40" applyFont="1" applyFill="1" applyBorder="1" applyAlignment="1">
      <alignment horizontal="center" vertical="center"/>
    </xf>
    <xf numFmtId="177" fontId="30" fillId="7" borderId="12" xfId="5" applyNumberFormat="1" applyFont="1" applyFill="1" applyBorder="1" applyAlignment="1">
      <alignment horizontal="right" vertical="center"/>
    </xf>
    <xf numFmtId="177" fontId="30" fillId="7" borderId="11" xfId="5" applyNumberFormat="1" applyFont="1" applyFill="1" applyBorder="1" applyAlignment="1">
      <alignment horizontal="right" vertical="center"/>
    </xf>
    <xf numFmtId="0" fontId="27" fillId="7" borderId="90" xfId="40" applyFont="1" applyFill="1" applyBorder="1" applyAlignment="1">
      <alignment horizontal="center" vertical="center"/>
    </xf>
    <xf numFmtId="0" fontId="27" fillId="7" borderId="15" xfId="40" applyFont="1" applyFill="1" applyBorder="1" applyAlignment="1">
      <alignment horizontal="center" vertical="center"/>
    </xf>
    <xf numFmtId="0" fontId="27" fillId="7" borderId="7" xfId="40" applyFont="1" applyFill="1" applyBorder="1" applyAlignment="1">
      <alignment horizontal="center" vertical="center"/>
    </xf>
    <xf numFmtId="0" fontId="28" fillId="7" borderId="15" xfId="40" applyFont="1" applyFill="1" applyBorder="1" applyAlignment="1">
      <alignment horizontal="center" vertical="center" textRotation="255"/>
    </xf>
    <xf numFmtId="0" fontId="28" fillId="7" borderId="7" xfId="40" applyFont="1" applyFill="1" applyBorder="1" applyAlignment="1">
      <alignment horizontal="center" vertical="center" textRotation="255"/>
    </xf>
    <xf numFmtId="0" fontId="28" fillId="7" borderId="86" xfId="40" applyFont="1" applyFill="1" applyBorder="1" applyAlignment="1">
      <alignment horizontal="center" vertical="center" textRotation="255"/>
    </xf>
    <xf numFmtId="0" fontId="28" fillId="7" borderId="75" xfId="40" applyFont="1" applyFill="1" applyBorder="1" applyAlignment="1">
      <alignment horizontal="center" vertical="center" wrapText="1"/>
    </xf>
    <xf numFmtId="0" fontId="28" fillId="7" borderId="18" xfId="40" applyFont="1" applyFill="1" applyBorder="1" applyAlignment="1">
      <alignment horizontal="center" vertical="center"/>
    </xf>
    <xf numFmtId="0" fontId="28" fillId="7" borderId="58" xfId="40" applyFont="1" applyFill="1" applyBorder="1" applyAlignment="1">
      <alignment horizontal="center" vertical="center"/>
    </xf>
    <xf numFmtId="0" fontId="28" fillId="7" borderId="12" xfId="40" applyFont="1" applyFill="1" applyBorder="1" applyAlignment="1">
      <alignment horizontal="center" vertical="center" wrapText="1"/>
    </xf>
    <xf numFmtId="0" fontId="28" fillId="7" borderId="73" xfId="40" applyFont="1" applyFill="1" applyBorder="1" applyAlignment="1">
      <alignment horizontal="center" vertical="center"/>
    </xf>
    <xf numFmtId="0" fontId="28" fillId="7" borderId="27" xfId="40" applyFont="1" applyFill="1" applyBorder="1" applyAlignment="1">
      <alignment horizontal="center" vertical="center"/>
    </xf>
    <xf numFmtId="0" fontId="28" fillId="7" borderId="74" xfId="40" applyFont="1" applyFill="1" applyBorder="1" applyAlignment="1">
      <alignment horizontal="center" vertical="center"/>
    </xf>
    <xf numFmtId="177" fontId="30" fillId="0" borderId="76" xfId="5" applyNumberFormat="1" applyFont="1" applyFill="1" applyBorder="1" applyAlignment="1">
      <alignment horizontal="right" vertical="center"/>
    </xf>
    <xf numFmtId="177" fontId="30" fillId="0" borderId="77" xfId="5" applyNumberFormat="1" applyFont="1" applyFill="1" applyBorder="1" applyAlignment="1">
      <alignment horizontal="right" vertical="center"/>
    </xf>
    <xf numFmtId="177" fontId="30" fillId="0" borderId="78" xfId="5" applyNumberFormat="1" applyFont="1" applyFill="1" applyBorder="1" applyAlignment="1">
      <alignment horizontal="right" vertical="center"/>
    </xf>
    <xf numFmtId="177" fontId="30" fillId="0" borderId="79" xfId="5" applyNumberFormat="1" applyFont="1" applyFill="1" applyBorder="1" applyAlignment="1">
      <alignment horizontal="right" vertical="center"/>
    </xf>
    <xf numFmtId="177" fontId="30" fillId="0" borderId="80" xfId="5" applyNumberFormat="1" applyFont="1" applyFill="1" applyBorder="1" applyAlignment="1">
      <alignment horizontal="right" vertical="center"/>
    </xf>
    <xf numFmtId="177" fontId="30" fillId="0" borderId="81" xfId="5" applyNumberFormat="1" applyFont="1" applyFill="1" applyBorder="1" applyAlignment="1">
      <alignment horizontal="right" vertical="center"/>
    </xf>
    <xf numFmtId="0" fontId="29" fillId="0" borderId="75" xfId="40" applyFont="1" applyBorder="1" applyAlignment="1">
      <alignment horizontal="left" vertical="center" wrapText="1"/>
    </xf>
    <xf numFmtId="0" fontId="29" fillId="0" borderId="18" xfId="40" applyFont="1" applyBorder="1" applyAlignment="1">
      <alignment horizontal="left" vertical="center" wrapText="1"/>
    </xf>
    <xf numFmtId="0" fontId="29" fillId="0" borderId="58" xfId="40" applyFont="1" applyBorder="1" applyAlignment="1">
      <alignment horizontal="left" vertical="center" wrapText="1"/>
    </xf>
    <xf numFmtId="0" fontId="29" fillId="0" borderId="73" xfId="40" applyFont="1" applyBorder="1" applyAlignment="1">
      <alignment horizontal="left" vertical="center" wrapText="1"/>
    </xf>
    <xf numFmtId="0" fontId="29" fillId="0" borderId="27" xfId="40" applyFont="1" applyBorder="1" applyAlignment="1">
      <alignment horizontal="left" vertical="center" wrapText="1"/>
    </xf>
    <xf numFmtId="0" fontId="29" fillId="0" borderId="74" xfId="40" applyFont="1" applyBorder="1" applyAlignment="1">
      <alignment horizontal="left" vertical="center" wrapText="1"/>
    </xf>
    <xf numFmtId="0" fontId="27" fillId="0" borderId="75" xfId="40" applyFont="1" applyBorder="1" applyAlignment="1">
      <alignment horizontal="left" vertical="center" wrapText="1"/>
    </xf>
    <xf numFmtId="0" fontId="27" fillId="0" borderId="18" xfId="40" applyFont="1" applyBorder="1" applyAlignment="1">
      <alignment horizontal="left" vertical="center" wrapText="1"/>
    </xf>
    <xf numFmtId="0" fontId="27" fillId="0" borderId="58" xfId="40" applyFont="1" applyBorder="1" applyAlignment="1">
      <alignment horizontal="left" vertical="center" wrapText="1"/>
    </xf>
    <xf numFmtId="0" fontId="27" fillId="0" borderId="73" xfId="40" applyFont="1" applyBorder="1" applyAlignment="1">
      <alignment horizontal="left" vertical="center" wrapText="1"/>
    </xf>
    <xf numFmtId="0" fontId="27" fillId="0" borderId="27" xfId="40" applyFont="1" applyBorder="1" applyAlignment="1">
      <alignment horizontal="left" vertical="center" wrapText="1"/>
    </xf>
    <xf numFmtId="0" fontId="27" fillId="0" borderId="74" xfId="40" applyFont="1" applyBorder="1" applyAlignment="1">
      <alignment horizontal="left" vertical="center" wrapText="1"/>
    </xf>
    <xf numFmtId="0" fontId="28" fillId="7" borderId="82" xfId="40" applyFont="1" applyFill="1" applyBorder="1" applyAlignment="1">
      <alignment horizontal="center" vertical="center"/>
    </xf>
    <xf numFmtId="0" fontId="28" fillId="7" borderId="83" xfId="40" applyFont="1" applyFill="1" applyBorder="1" applyAlignment="1">
      <alignment horizontal="center" vertical="center"/>
    </xf>
    <xf numFmtId="0" fontId="28" fillId="7" borderId="84" xfId="40" applyFont="1" applyFill="1" applyBorder="1" applyAlignment="1">
      <alignment horizontal="center" vertical="center"/>
    </xf>
    <xf numFmtId="177" fontId="30" fillId="0" borderId="60" xfId="5" applyNumberFormat="1" applyFont="1" applyFill="1" applyBorder="1" applyAlignment="1">
      <alignment horizontal="right" vertical="center"/>
    </xf>
    <xf numFmtId="177" fontId="30" fillId="0" borderId="59" xfId="5" applyNumberFormat="1" applyFont="1" applyFill="1" applyBorder="1" applyAlignment="1">
      <alignment horizontal="right" vertical="center"/>
    </xf>
    <xf numFmtId="177" fontId="30" fillId="0" borderId="85" xfId="5" applyNumberFormat="1" applyFont="1" applyFill="1" applyBorder="1" applyAlignment="1">
      <alignment horizontal="right" vertical="center"/>
    </xf>
    <xf numFmtId="0" fontId="28" fillId="7" borderId="0" xfId="40" applyFont="1" applyFill="1" applyAlignment="1">
      <alignment horizontal="center" vertical="center" wrapText="1"/>
    </xf>
    <xf numFmtId="0" fontId="28" fillId="7" borderId="11" xfId="40" applyFont="1" applyFill="1" applyBorder="1" applyAlignment="1">
      <alignment horizontal="center" vertical="center" wrapText="1"/>
    </xf>
    <xf numFmtId="0" fontId="28" fillId="7" borderId="50" xfId="40" applyFont="1" applyFill="1" applyBorder="1" applyAlignment="1">
      <alignment horizontal="center" vertical="center" wrapText="1"/>
    </xf>
    <xf numFmtId="0" fontId="28" fillId="7" borderId="17" xfId="40" applyFont="1" applyFill="1" applyBorder="1" applyAlignment="1">
      <alignment horizontal="center" vertical="center" wrapText="1"/>
    </xf>
    <xf numFmtId="0" fontId="28" fillId="7" borderId="49" xfId="40" applyFont="1" applyFill="1" applyBorder="1" applyAlignment="1">
      <alignment horizontal="center" vertical="center" wrapText="1"/>
    </xf>
    <xf numFmtId="177" fontId="30" fillId="6" borderId="4" xfId="5" applyNumberFormat="1" applyFont="1" applyFill="1" applyBorder="1" applyAlignment="1">
      <alignment horizontal="right" vertical="center"/>
    </xf>
    <xf numFmtId="177" fontId="30" fillId="6" borderId="3" xfId="5" applyNumberFormat="1" applyFont="1" applyFill="1" applyBorder="1" applyAlignment="1">
      <alignment horizontal="right" vertical="center"/>
    </xf>
    <xf numFmtId="177" fontId="30" fillId="6" borderId="2" xfId="5" applyNumberFormat="1" applyFont="1" applyFill="1" applyBorder="1" applyAlignment="1">
      <alignment horizontal="right" vertical="center"/>
    </xf>
    <xf numFmtId="177" fontId="30" fillId="6" borderId="87" xfId="5" applyNumberFormat="1" applyFont="1" applyFill="1" applyBorder="1" applyAlignment="1">
      <alignment horizontal="right" vertical="center"/>
    </xf>
    <xf numFmtId="177" fontId="30" fillId="6" borderId="88" xfId="5" applyNumberFormat="1" applyFont="1" applyFill="1" applyBorder="1" applyAlignment="1">
      <alignment horizontal="right" vertical="center"/>
    </xf>
    <xf numFmtId="177" fontId="30" fillId="6" borderId="89" xfId="5" applyNumberFormat="1" applyFont="1" applyFill="1" applyBorder="1" applyAlignment="1">
      <alignment horizontal="right" vertical="center"/>
    </xf>
    <xf numFmtId="0" fontId="27" fillId="0" borderId="0" xfId="40" applyFont="1" applyAlignment="1">
      <alignment horizontal="left" vertical="center"/>
    </xf>
    <xf numFmtId="0" fontId="27" fillId="7" borderId="16" xfId="40" applyFont="1" applyFill="1" applyBorder="1" applyAlignment="1">
      <alignment horizontal="center" vertical="center"/>
    </xf>
    <xf numFmtId="0" fontId="29" fillId="0" borderId="10" xfId="40" applyFont="1" applyBorder="1" applyAlignment="1">
      <alignment horizontal="left" vertical="center" wrapText="1"/>
    </xf>
    <xf numFmtId="0" fontId="29" fillId="0" borderId="8" xfId="40" applyFont="1" applyBorder="1" applyAlignment="1">
      <alignment horizontal="left" vertical="center" wrapText="1"/>
    </xf>
    <xf numFmtId="0" fontId="29" fillId="0" borderId="9" xfId="40" applyFont="1" applyBorder="1" applyAlignment="1">
      <alignment horizontal="left" vertical="center" wrapText="1"/>
    </xf>
    <xf numFmtId="177" fontId="30" fillId="0" borderId="4" xfId="5" applyNumberFormat="1" applyFont="1" applyFill="1" applyBorder="1" applyAlignment="1">
      <alignment horizontal="right" vertical="center"/>
    </xf>
    <xf numFmtId="177" fontId="30" fillId="0" borderId="3" xfId="5" applyNumberFormat="1" applyFont="1" applyFill="1" applyBorder="1" applyAlignment="1">
      <alignment horizontal="right" vertical="center"/>
    </xf>
    <xf numFmtId="177" fontId="30" fillId="0" borderId="2" xfId="5" applyNumberFormat="1" applyFont="1" applyFill="1" applyBorder="1" applyAlignment="1">
      <alignment horizontal="right" vertical="center"/>
    </xf>
    <xf numFmtId="0" fontId="29" fillId="0" borderId="82" xfId="40" applyFont="1" applyBorder="1" applyAlignment="1">
      <alignment horizontal="left" vertical="center" wrapText="1"/>
    </xf>
    <xf numFmtId="0" fontId="29" fillId="0" borderId="83" xfId="40" applyFont="1" applyBorder="1" applyAlignment="1">
      <alignment horizontal="left" vertical="center" wrapText="1"/>
    </xf>
    <xf numFmtId="0" fontId="29" fillId="0" borderId="84" xfId="40" applyFont="1" applyBorder="1" applyAlignment="1">
      <alignment horizontal="left" vertical="center" wrapText="1"/>
    </xf>
    <xf numFmtId="0" fontId="28" fillId="0" borderId="34" xfId="2" applyFont="1" applyBorder="1" applyAlignment="1">
      <alignment horizontal="center" vertical="center" wrapText="1"/>
    </xf>
    <xf numFmtId="0" fontId="0" fillId="0" borderId="34" xfId="0" applyBorder="1" applyAlignment="1">
      <alignment horizontal="center" vertical="center"/>
    </xf>
    <xf numFmtId="0" fontId="0" fillId="0" borderId="8" xfId="0" applyBorder="1" applyAlignment="1">
      <alignment horizontal="center" vertical="center"/>
    </xf>
    <xf numFmtId="0" fontId="35" fillId="0" borderId="34" xfId="9" applyFont="1" applyBorder="1" applyAlignment="1">
      <alignment horizontal="center" vertical="center"/>
    </xf>
    <xf numFmtId="0" fontId="27"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5" fillId="3" borderId="55" xfId="3" applyNumberFormat="1" applyFont="1" applyFill="1" applyBorder="1" applyAlignment="1">
      <alignment horizontal="right" vertical="center" wrapText="1"/>
    </xf>
    <xf numFmtId="176" fontId="35" fillId="3" borderId="54" xfId="3" applyNumberFormat="1" applyFont="1" applyFill="1" applyBorder="1" applyAlignment="1">
      <alignment horizontal="right" vertical="center" wrapText="1"/>
    </xf>
    <xf numFmtId="176" fontId="35" fillId="3" borderId="64" xfId="3" applyNumberFormat="1" applyFont="1" applyFill="1" applyBorder="1" applyAlignment="1">
      <alignment horizontal="right" vertical="center" wrapText="1"/>
    </xf>
    <xf numFmtId="176" fontId="35" fillId="3" borderId="65" xfId="3" applyNumberFormat="1" applyFont="1" applyFill="1" applyBorder="1" applyAlignment="1">
      <alignment horizontal="right" vertical="center" wrapText="1"/>
    </xf>
    <xf numFmtId="0" fontId="35" fillId="0" borderId="12" xfId="3" applyFont="1" applyBorder="1" applyAlignment="1">
      <alignment horizontal="left" vertical="center" shrinkToFit="1"/>
    </xf>
    <xf numFmtId="0" fontId="0" fillId="0" borderId="0" xfId="0" applyAlignment="1">
      <alignment horizontal="left" vertical="center" shrinkToFit="1"/>
    </xf>
    <xf numFmtId="0" fontId="35"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5" fillId="6" borderId="12" xfId="3" applyNumberFormat="1" applyFont="1" applyFill="1" applyBorder="1" applyAlignment="1">
      <alignment vertical="center" wrapText="1"/>
    </xf>
    <xf numFmtId="176" fontId="35" fillId="6" borderId="0" xfId="3" applyNumberFormat="1" applyFont="1" applyFill="1" applyAlignment="1">
      <alignment vertical="center" wrapText="1"/>
    </xf>
    <xf numFmtId="176" fontId="35" fillId="6" borderId="11" xfId="3" applyNumberFormat="1" applyFont="1" applyFill="1" applyBorder="1" applyAlignment="1">
      <alignment vertical="center" wrapText="1"/>
    </xf>
    <xf numFmtId="176" fontId="35" fillId="0" borderId="52" xfId="3" applyNumberFormat="1" applyFont="1" applyBorder="1">
      <alignment vertical="center"/>
    </xf>
    <xf numFmtId="176" fontId="35" fillId="0" borderId="31" xfId="3" applyNumberFormat="1" applyFont="1" applyBorder="1">
      <alignment vertical="center"/>
    </xf>
    <xf numFmtId="176" fontId="35" fillId="0" borderId="32" xfId="3" applyNumberFormat="1" applyFont="1" applyBorder="1">
      <alignment vertical="center"/>
    </xf>
    <xf numFmtId="176" fontId="35" fillId="0" borderId="52" xfId="3" applyNumberFormat="1" applyFont="1" applyBorder="1" applyAlignment="1">
      <alignment horizontal="left" vertical="center"/>
    </xf>
    <xf numFmtId="176" fontId="35" fillId="0" borderId="31" xfId="3" applyNumberFormat="1" applyFont="1" applyBorder="1" applyAlignment="1">
      <alignment horizontal="left" vertical="center"/>
    </xf>
    <xf numFmtId="176" fontId="35" fillId="0" borderId="53" xfId="3" applyNumberFormat="1" applyFont="1" applyBorder="1" applyAlignment="1">
      <alignment horizontal="left" vertical="center"/>
    </xf>
    <xf numFmtId="176" fontId="27" fillId="0" borderId="0" xfId="3" applyNumberFormat="1" applyFont="1">
      <alignment vertical="center"/>
    </xf>
    <xf numFmtId="0" fontId="36" fillId="0" borderId="0" xfId="0" applyFont="1">
      <alignment vertical="center"/>
    </xf>
    <xf numFmtId="176" fontId="35" fillId="0" borderId="28" xfId="3" applyNumberFormat="1" applyFont="1" applyBorder="1" applyAlignment="1">
      <alignment horizontal="left" vertical="center" wrapText="1"/>
    </xf>
    <xf numFmtId="176" fontId="35" fillId="0" borderId="29" xfId="3" applyNumberFormat="1" applyFont="1" applyBorder="1" applyAlignment="1">
      <alignment horizontal="left" vertical="center" wrapText="1"/>
    </xf>
    <xf numFmtId="176" fontId="35" fillId="0" borderId="43" xfId="3" applyNumberFormat="1" applyFont="1" applyBorder="1" applyAlignment="1">
      <alignment horizontal="left" vertical="center" wrapText="1"/>
    </xf>
    <xf numFmtId="176" fontId="35" fillId="0" borderId="12" xfId="3" applyNumberFormat="1" applyFont="1" applyBorder="1">
      <alignment vertical="center"/>
    </xf>
    <xf numFmtId="176" fontId="35" fillId="0" borderId="0" xfId="3" applyNumberFormat="1" applyFont="1">
      <alignment vertical="center"/>
    </xf>
    <xf numFmtId="176" fontId="35" fillId="0" borderId="11" xfId="3" applyNumberFormat="1" applyFont="1" applyBorder="1">
      <alignment vertical="center"/>
    </xf>
    <xf numFmtId="176" fontId="35" fillId="0" borderId="12" xfId="3" applyNumberFormat="1" applyFont="1" applyBorder="1" applyAlignment="1">
      <alignment horizontal="left" vertical="center"/>
    </xf>
    <xf numFmtId="176" fontId="35" fillId="0" borderId="0" xfId="3" applyNumberFormat="1" applyFont="1" applyAlignment="1">
      <alignment horizontal="left" vertical="center"/>
    </xf>
    <xf numFmtId="176" fontId="35" fillId="0" borderId="21" xfId="3" applyNumberFormat="1" applyFont="1" applyBorder="1" applyAlignment="1">
      <alignment horizontal="left" vertical="center"/>
    </xf>
    <xf numFmtId="0" fontId="28" fillId="3" borderId="20" xfId="2" applyFont="1" applyFill="1" applyBorder="1" applyAlignment="1">
      <alignment horizontal="left" vertical="center"/>
    </xf>
    <xf numFmtId="0" fontId="28" fillId="3" borderId="0" xfId="2" applyFont="1" applyFill="1" applyAlignment="1">
      <alignment horizontal="left" vertical="center"/>
    </xf>
    <xf numFmtId="0" fontId="28" fillId="3" borderId="11" xfId="2" applyFont="1" applyFill="1" applyBorder="1" applyAlignment="1">
      <alignment horizontal="left" vertical="center"/>
    </xf>
    <xf numFmtId="0" fontId="28" fillId="3" borderId="22" xfId="2" applyFont="1" applyFill="1" applyBorder="1" applyAlignment="1">
      <alignment horizontal="left" vertical="center"/>
    </xf>
    <xf numFmtId="0" fontId="28" fillId="3" borderId="8" xfId="2" applyFont="1" applyFill="1" applyBorder="1" applyAlignment="1">
      <alignment horizontal="left" vertical="center"/>
    </xf>
    <xf numFmtId="0" fontId="28" fillId="3" borderId="9" xfId="2" applyFont="1" applyFill="1" applyBorder="1" applyAlignment="1">
      <alignment horizontal="left" vertical="center"/>
    </xf>
    <xf numFmtId="0" fontId="35" fillId="0" borderId="12" xfId="2" applyFont="1" applyBorder="1" applyAlignment="1">
      <alignment horizontal="left" vertical="center" wrapText="1"/>
    </xf>
    <xf numFmtId="0" fontId="35" fillId="0" borderId="0" xfId="2" applyFont="1" applyAlignment="1">
      <alignment horizontal="left" vertical="center" wrapText="1"/>
    </xf>
    <xf numFmtId="0" fontId="35" fillId="0" borderId="11" xfId="2" applyFont="1" applyBorder="1" applyAlignment="1">
      <alignment horizontal="left" vertical="center" wrapText="1"/>
    </xf>
    <xf numFmtId="0" fontId="35" fillId="0" borderId="10" xfId="2" applyFont="1" applyBorder="1" applyAlignment="1">
      <alignment horizontal="left" vertical="center" wrapText="1"/>
    </xf>
    <xf numFmtId="0" fontId="35" fillId="0" borderId="8" xfId="2" applyFont="1" applyBorder="1" applyAlignment="1">
      <alignment horizontal="left" vertical="center" wrapText="1"/>
    </xf>
    <xf numFmtId="0" fontId="35" fillId="0" borderId="9" xfId="2" applyFont="1" applyBorder="1" applyAlignment="1">
      <alignment horizontal="left" vertical="center" wrapText="1"/>
    </xf>
    <xf numFmtId="0" fontId="28" fillId="0" borderId="12" xfId="2" applyFont="1" applyBorder="1" applyAlignment="1">
      <alignment horizontal="left" vertical="center"/>
    </xf>
    <xf numFmtId="0" fontId="28" fillId="0" borderId="0" xfId="2" applyFont="1" applyAlignment="1">
      <alignment horizontal="left" vertical="center"/>
    </xf>
    <xf numFmtId="0" fontId="28" fillId="0" borderId="21" xfId="2" applyFont="1" applyBorder="1" applyAlignment="1">
      <alignment horizontal="left" vertical="center"/>
    </xf>
    <xf numFmtId="0" fontId="28" fillId="0" borderId="10" xfId="2" applyFont="1" applyBorder="1" applyAlignment="1">
      <alignment horizontal="left" vertical="center"/>
    </xf>
    <xf numFmtId="0" fontId="28" fillId="0" borderId="8" xfId="2" applyFont="1" applyBorder="1" applyAlignment="1">
      <alignment horizontal="left" vertical="center"/>
    </xf>
    <xf numFmtId="0" fontId="28" fillId="0" borderId="23" xfId="2" applyFont="1" applyBorder="1" applyAlignment="1">
      <alignment horizontal="left" vertical="center"/>
    </xf>
    <xf numFmtId="0" fontId="28" fillId="3" borderId="24" xfId="2" applyFont="1" applyFill="1" applyBorder="1" applyAlignment="1">
      <alignment horizontal="left" vertical="center"/>
    </xf>
    <xf numFmtId="0" fontId="28" fillId="3" borderId="1" xfId="2" applyFont="1" applyFill="1" applyBorder="1" applyAlignment="1">
      <alignment horizontal="left" vertical="center"/>
    </xf>
    <xf numFmtId="0" fontId="28" fillId="3" borderId="5" xfId="2" applyFont="1" applyFill="1" applyBorder="1" applyAlignment="1">
      <alignment horizontal="left" vertical="center"/>
    </xf>
    <xf numFmtId="0" fontId="35" fillId="0" borderId="6" xfId="2" applyFont="1" applyBorder="1" applyAlignment="1">
      <alignment horizontal="left" vertical="center" wrapText="1"/>
    </xf>
    <xf numFmtId="0" fontId="35" fillId="0" borderId="1" xfId="2" applyFont="1" applyBorder="1" applyAlignment="1">
      <alignment horizontal="left" vertical="center" wrapText="1"/>
    </xf>
    <xf numFmtId="0" fontId="35" fillId="0" borderId="25" xfId="2" applyFont="1" applyBorder="1" applyAlignment="1">
      <alignment horizontal="left" vertical="center" wrapText="1"/>
    </xf>
    <xf numFmtId="0" fontId="35" fillId="0" borderId="23" xfId="2" applyFont="1" applyBorder="1" applyAlignment="1">
      <alignment horizontal="left" vertical="center" wrapText="1"/>
    </xf>
    <xf numFmtId="0" fontId="27" fillId="0" borderId="0" xfId="0" applyFont="1" applyAlignment="1">
      <alignment horizontal="center" vertical="center"/>
    </xf>
    <xf numFmtId="38" fontId="35" fillId="0" borderId="29" xfId="5" applyFont="1" applyFill="1" applyBorder="1" applyAlignment="1">
      <alignment horizontal="right" vertical="center" shrinkToFit="1"/>
    </xf>
    <xf numFmtId="0" fontId="0" fillId="0" borderId="29" xfId="0" applyBorder="1" applyAlignment="1">
      <alignment horizontal="right" vertical="center" shrinkToFit="1"/>
    </xf>
    <xf numFmtId="177" fontId="35" fillId="0" borderId="29" xfId="5" applyNumberFormat="1" applyFont="1" applyFill="1" applyBorder="1" applyAlignment="1">
      <alignment horizontal="right" vertical="center" shrinkToFit="1"/>
    </xf>
    <xf numFmtId="0" fontId="35" fillId="0" borderId="29" xfId="3" applyFont="1" applyBorder="1" applyAlignment="1">
      <alignment horizontal="left" vertical="center" shrinkToFit="1"/>
    </xf>
    <xf numFmtId="176" fontId="35" fillId="6" borderId="12" xfId="3" applyNumberFormat="1" applyFont="1" applyFill="1" applyBorder="1" applyAlignment="1">
      <alignment horizontal="right" vertical="center" wrapText="1"/>
    </xf>
    <xf numFmtId="176" fontId="35" fillId="6" borderId="0" xfId="3" applyNumberFormat="1" applyFont="1" applyFill="1" applyAlignment="1">
      <alignment horizontal="right" vertical="center" wrapText="1"/>
    </xf>
    <xf numFmtId="176" fontId="35" fillId="6" borderId="11" xfId="3" applyNumberFormat="1" applyFont="1" applyFill="1" applyBorder="1" applyAlignment="1">
      <alignment horizontal="right" vertical="center" wrapText="1"/>
    </xf>
    <xf numFmtId="176" fontId="35" fillId="0" borderId="50" xfId="3" applyNumberFormat="1" applyFont="1" applyBorder="1" applyAlignment="1">
      <alignment horizontal="right" vertical="center" wrapText="1"/>
    </xf>
    <xf numFmtId="176" fontId="35" fillId="0" borderId="17" xfId="3" applyNumberFormat="1" applyFont="1" applyBorder="1" applyAlignment="1">
      <alignment horizontal="right" vertical="center" wrapText="1"/>
    </xf>
    <xf numFmtId="176" fontId="35" fillId="0" borderId="49" xfId="3" applyNumberFormat="1" applyFont="1" applyBorder="1" applyAlignment="1">
      <alignment horizontal="right" vertical="center" wrapText="1"/>
    </xf>
    <xf numFmtId="176" fontId="35" fillId="0" borderId="50" xfId="3" applyNumberFormat="1" applyFont="1" applyBorder="1" applyAlignment="1">
      <alignment horizontal="left" vertical="center" wrapText="1"/>
    </xf>
    <xf numFmtId="176" fontId="35" fillId="0" borderId="17" xfId="3" applyNumberFormat="1" applyFont="1" applyBorder="1" applyAlignment="1">
      <alignment horizontal="left" vertical="center" wrapText="1"/>
    </xf>
    <xf numFmtId="176" fontId="35" fillId="0" borderId="51" xfId="3" applyNumberFormat="1" applyFont="1" applyBorder="1" applyAlignment="1">
      <alignment horizontal="left" vertical="center" wrapText="1"/>
    </xf>
    <xf numFmtId="0" fontId="35" fillId="0" borderId="52" xfId="3" applyFont="1" applyBorder="1" applyAlignment="1">
      <alignment horizontal="left" vertical="center" shrinkToFit="1"/>
    </xf>
    <xf numFmtId="176" fontId="35" fillId="6" borderId="28" xfId="3" applyNumberFormat="1" applyFont="1" applyFill="1" applyBorder="1" applyAlignment="1">
      <alignment horizontal="right" vertical="center" wrapText="1"/>
    </xf>
    <xf numFmtId="176" fontId="35" fillId="6" borderId="29" xfId="3" applyNumberFormat="1" applyFont="1" applyFill="1" applyBorder="1" applyAlignment="1">
      <alignment horizontal="right" vertical="center" wrapText="1"/>
    </xf>
    <xf numFmtId="176" fontId="35" fillId="6" borderId="30" xfId="3" applyNumberFormat="1" applyFont="1" applyFill="1" applyBorder="1" applyAlignment="1">
      <alignment horizontal="right" vertical="center" wrapText="1"/>
    </xf>
    <xf numFmtId="176" fontId="35" fillId="0" borderId="28" xfId="3" applyNumberFormat="1" applyFont="1" applyBorder="1" applyAlignment="1">
      <alignment horizontal="right" vertical="center" wrapText="1"/>
    </xf>
    <xf numFmtId="176" fontId="35" fillId="0" borderId="29" xfId="3" applyNumberFormat="1" applyFont="1" applyBorder="1" applyAlignment="1">
      <alignment horizontal="right" vertical="center" wrapText="1"/>
    </xf>
    <xf numFmtId="176" fontId="35" fillId="0" borderId="30" xfId="3" applyNumberFormat="1" applyFont="1" applyBorder="1" applyAlignment="1">
      <alignment horizontal="right" vertical="center" wrapText="1"/>
    </xf>
    <xf numFmtId="0" fontId="48" fillId="0" borderId="0" xfId="0" applyFont="1" applyAlignment="1">
      <alignment vertical="center" wrapText="1"/>
    </xf>
    <xf numFmtId="0" fontId="27" fillId="0" borderId="0" xfId="0" applyFont="1">
      <alignment vertical="center"/>
    </xf>
    <xf numFmtId="0" fontId="28" fillId="3" borderId="56"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0" fontId="28" fillId="3" borderId="12" xfId="3"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28" fillId="3" borderId="12" xfId="3" applyFont="1" applyFill="1" applyBorder="1" applyAlignment="1">
      <alignment horizontal="center" vertical="center" shrinkToFit="1"/>
    </xf>
    <xf numFmtId="0" fontId="28" fillId="3" borderId="0" xfId="3" applyFont="1" applyFill="1" applyAlignment="1">
      <alignment horizontal="center" vertical="center" shrinkToFit="1"/>
    </xf>
    <xf numFmtId="0" fontId="28" fillId="3" borderId="11" xfId="3" applyFont="1" applyFill="1" applyBorder="1" applyAlignment="1">
      <alignment horizontal="center" vertical="center" shrinkToFit="1"/>
    </xf>
    <xf numFmtId="0" fontId="28" fillId="3" borderId="10" xfId="3" applyFont="1" applyFill="1" applyBorder="1" applyAlignment="1">
      <alignment horizontal="center" vertical="center" shrinkToFit="1"/>
    </xf>
    <xf numFmtId="0" fontId="28" fillId="3" borderId="8" xfId="3" applyFont="1" applyFill="1" applyBorder="1" applyAlignment="1">
      <alignment horizontal="center" vertical="center" shrinkToFit="1"/>
    </xf>
    <xf numFmtId="0" fontId="28" fillId="3" borderId="9" xfId="3" applyFont="1" applyFill="1" applyBorder="1" applyAlignment="1">
      <alignment horizontal="center" vertical="center" shrinkToFit="1"/>
    </xf>
    <xf numFmtId="0" fontId="28" fillId="3" borderId="12" xfId="3" applyFont="1" applyFill="1" applyBorder="1" applyAlignment="1">
      <alignment horizontal="center" vertical="center" wrapText="1" shrinkToFit="1"/>
    </xf>
    <xf numFmtId="0" fontId="28" fillId="3" borderId="0" xfId="3" applyFont="1" applyFill="1" applyAlignment="1">
      <alignment horizontal="center" vertical="center" wrapText="1" shrinkToFit="1"/>
    </xf>
    <xf numFmtId="0" fontId="28" fillId="3" borderId="11" xfId="3" applyFont="1" applyFill="1" applyBorder="1" applyAlignment="1">
      <alignment horizontal="center" vertical="center" wrapText="1" shrinkToFit="1"/>
    </xf>
    <xf numFmtId="0" fontId="28" fillId="3" borderId="10" xfId="3" applyFont="1" applyFill="1" applyBorder="1" applyAlignment="1">
      <alignment horizontal="center" vertical="center" wrapText="1" shrinkToFit="1"/>
    </xf>
    <xf numFmtId="0" fontId="28" fillId="3" borderId="8" xfId="3" applyFont="1" applyFill="1" applyBorder="1" applyAlignment="1">
      <alignment horizontal="center" vertical="center" wrapText="1" shrinkToFit="1"/>
    </xf>
    <xf numFmtId="0" fontId="28" fillId="3" borderId="9" xfId="3" applyFont="1" applyFill="1" applyBorder="1" applyAlignment="1">
      <alignment horizontal="center" vertical="center" wrapText="1" shrinkToFit="1"/>
    </xf>
    <xf numFmtId="0" fontId="28" fillId="3" borderId="21" xfId="3" applyFont="1" applyFill="1" applyBorder="1" applyAlignment="1">
      <alignment horizontal="center" vertical="center" wrapText="1" shrinkToFit="1"/>
    </xf>
    <xf numFmtId="0" fontId="28" fillId="3" borderId="23" xfId="3" applyFont="1" applyFill="1" applyBorder="1" applyAlignment="1">
      <alignment horizontal="center" vertical="center" wrapText="1" shrinkToFit="1"/>
    </xf>
    <xf numFmtId="0" fontId="28" fillId="3" borderId="6" xfId="3" applyFont="1" applyFill="1" applyBorder="1" applyAlignment="1">
      <alignment horizontal="center" vertical="center" shrinkToFit="1"/>
    </xf>
    <xf numFmtId="0" fontId="28" fillId="3" borderId="1" xfId="3" applyFont="1" applyFill="1" applyBorder="1" applyAlignment="1">
      <alignment horizontal="center" vertical="center" shrinkToFit="1"/>
    </xf>
    <xf numFmtId="0" fontId="28" fillId="3" borderId="5" xfId="3" applyFont="1" applyFill="1" applyBorder="1" applyAlignment="1">
      <alignment horizontal="center" vertical="center" shrinkToFit="1"/>
    </xf>
    <xf numFmtId="0" fontId="36" fillId="0" borderId="0" xfId="0" applyFont="1" applyAlignment="1">
      <alignment horizontal="center" vertical="center"/>
    </xf>
    <xf numFmtId="0" fontId="35" fillId="0" borderId="1" xfId="3" applyFont="1" applyBorder="1" applyAlignment="1">
      <alignment horizontal="left" vertical="center" shrinkToFit="1"/>
    </xf>
    <xf numFmtId="0" fontId="35" fillId="0" borderId="5" xfId="3" applyFont="1" applyBorder="1" applyAlignment="1">
      <alignment horizontal="left" vertical="center" shrinkToFit="1"/>
    </xf>
    <xf numFmtId="176" fontId="35" fillId="6" borderId="6" xfId="3" applyNumberFormat="1" applyFont="1" applyFill="1" applyBorder="1" applyAlignment="1">
      <alignment vertical="center" wrapText="1"/>
    </xf>
    <xf numFmtId="176" fontId="35" fillId="6" borderId="1" xfId="3" applyNumberFormat="1" applyFont="1" applyFill="1" applyBorder="1" applyAlignment="1">
      <alignment vertical="center" wrapText="1"/>
    </xf>
    <xf numFmtId="176" fontId="35" fillId="6" borderId="5" xfId="3" applyNumberFormat="1" applyFont="1" applyFill="1" applyBorder="1" applyAlignment="1">
      <alignment vertical="center" wrapText="1"/>
    </xf>
    <xf numFmtId="176" fontId="35" fillId="0" borderId="6" xfId="3" applyNumberFormat="1" applyFont="1" applyBorder="1">
      <alignment vertical="center"/>
    </xf>
    <xf numFmtId="176" fontId="35" fillId="0" borderId="1" xfId="3" applyNumberFormat="1" applyFont="1" applyBorder="1">
      <alignment vertical="center"/>
    </xf>
    <xf numFmtId="176" fontId="35" fillId="0" borderId="5" xfId="3" applyNumberFormat="1" applyFont="1" applyBorder="1">
      <alignment vertical="center"/>
    </xf>
    <xf numFmtId="176" fontId="35" fillId="0" borderId="6" xfId="3" applyNumberFormat="1" applyFont="1" applyBorder="1" applyAlignment="1">
      <alignment horizontal="left" vertical="center"/>
    </xf>
    <xf numFmtId="176" fontId="35" fillId="0" borderId="1" xfId="3" applyNumberFormat="1" applyFont="1" applyBorder="1" applyAlignment="1">
      <alignment horizontal="left" vertical="center"/>
    </xf>
    <xf numFmtId="176" fontId="35" fillId="0" borderId="25" xfId="3" applyNumberFormat="1" applyFont="1" applyBorder="1" applyAlignment="1">
      <alignment horizontal="left" vertical="center"/>
    </xf>
    <xf numFmtId="0" fontId="35" fillId="0" borderId="0" xfId="3" applyFont="1" applyAlignment="1">
      <alignment horizontal="left" vertical="center" shrinkToFit="1"/>
    </xf>
    <xf numFmtId="0" fontId="35" fillId="0" borderId="32" xfId="3" applyFont="1" applyBorder="1" applyAlignment="1">
      <alignment horizontal="left" vertical="center" shrinkToFit="1"/>
    </xf>
    <xf numFmtId="0" fontId="28" fillId="3" borderId="40" xfId="2" applyFont="1" applyFill="1" applyBorder="1" applyAlignment="1">
      <alignment horizontal="left" vertical="center"/>
    </xf>
    <xf numFmtId="0" fontId="28" fillId="3" borderId="26" xfId="2" applyFont="1" applyFill="1" applyBorder="1" applyAlignment="1">
      <alignment horizontal="left" vertical="center"/>
    </xf>
    <xf numFmtId="0" fontId="28" fillId="3" borderId="37" xfId="2" applyFont="1" applyFill="1" applyBorder="1" applyAlignment="1">
      <alignment horizontal="left" vertical="center"/>
    </xf>
    <xf numFmtId="0" fontId="28" fillId="0" borderId="6" xfId="2" applyFont="1" applyBorder="1" applyAlignment="1">
      <alignment horizontal="center" vertical="center"/>
    </xf>
    <xf numFmtId="0" fontId="28" fillId="0" borderId="1" xfId="2" applyFont="1" applyBorder="1" applyAlignment="1">
      <alignment horizontal="center" vertical="center"/>
    </xf>
    <xf numFmtId="0" fontId="28" fillId="0" borderId="36" xfId="2" applyFont="1" applyBorder="1" applyAlignment="1">
      <alignment horizontal="center" vertical="center"/>
    </xf>
    <xf numFmtId="0" fontId="28" fillId="0" borderId="26" xfId="2" applyFont="1" applyBorder="1" applyAlignment="1">
      <alignment horizontal="center" vertical="center"/>
    </xf>
    <xf numFmtId="38" fontId="35" fillId="0" borderId="1" xfId="5" applyFont="1" applyFill="1" applyBorder="1" applyAlignment="1">
      <alignment horizontal="center" vertical="center"/>
    </xf>
    <xf numFmtId="38" fontId="35" fillId="0" borderId="26" xfId="5" applyFont="1" applyFill="1" applyBorder="1" applyAlignment="1">
      <alignment horizontal="center" vertical="center"/>
    </xf>
    <xf numFmtId="0" fontId="35" fillId="0" borderId="1" xfId="2" applyFont="1" applyBorder="1" applyAlignment="1">
      <alignment horizontal="center" vertical="center"/>
    </xf>
    <xf numFmtId="0" fontId="35" fillId="0" borderId="26" xfId="2" applyFont="1" applyBorder="1" applyAlignment="1">
      <alignment horizontal="center" vertical="center"/>
    </xf>
    <xf numFmtId="0" fontId="35" fillId="0" borderId="25" xfId="2" applyFont="1" applyBorder="1" applyAlignment="1">
      <alignment horizontal="center" vertical="center"/>
    </xf>
    <xf numFmtId="0" fontId="35" fillId="0" borderId="41" xfId="2" applyFont="1" applyBorder="1" applyAlignment="1">
      <alignment horizontal="center" vertical="center"/>
    </xf>
    <xf numFmtId="0" fontId="28" fillId="3" borderId="24" xfId="3" applyFont="1" applyFill="1" applyBorder="1" applyAlignment="1">
      <alignment horizontal="left" vertical="center" wrapText="1"/>
    </xf>
    <xf numFmtId="0" fontId="28" fillId="3" borderId="1" xfId="3" applyFont="1" applyFill="1" applyBorder="1" applyAlignment="1">
      <alignment horizontal="left" vertical="center" wrapText="1"/>
    </xf>
    <xf numFmtId="0" fontId="28" fillId="3" borderId="22" xfId="3" applyFont="1" applyFill="1" applyBorder="1" applyAlignment="1">
      <alignment horizontal="left" vertical="center" wrapText="1"/>
    </xf>
    <xf numFmtId="0" fontId="28" fillId="3" borderId="8" xfId="3" applyFont="1" applyFill="1" applyBorder="1" applyAlignment="1">
      <alignment horizontal="left" vertical="center" wrapText="1"/>
    </xf>
    <xf numFmtId="0" fontId="28" fillId="0" borderId="6" xfId="3" applyFont="1" applyBorder="1" applyAlignment="1">
      <alignment horizontal="center" vertical="center" wrapText="1"/>
    </xf>
    <xf numFmtId="0" fontId="28" fillId="0" borderId="10" xfId="3" applyFont="1" applyBorder="1" applyAlignment="1">
      <alignment horizontal="center"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28" fillId="3" borderId="6" xfId="2" applyFont="1" applyFill="1" applyBorder="1" applyAlignment="1">
      <alignment horizontal="center" vertical="center"/>
    </xf>
    <xf numFmtId="0" fontId="28" fillId="3" borderId="1" xfId="2" applyFont="1" applyFill="1" applyBorder="1" applyAlignment="1">
      <alignment horizontal="center" vertical="center"/>
    </xf>
    <xf numFmtId="0" fontId="28" fillId="3" borderId="5" xfId="2" applyFont="1" applyFill="1" applyBorder="1" applyAlignment="1">
      <alignment horizontal="center" vertical="center"/>
    </xf>
    <xf numFmtId="0" fontId="28" fillId="3" borderId="10" xfId="2" applyFont="1" applyFill="1" applyBorder="1" applyAlignment="1">
      <alignment horizontal="center" vertical="center"/>
    </xf>
    <xf numFmtId="0" fontId="28" fillId="3" borderId="8" xfId="2" applyFont="1" applyFill="1" applyBorder="1" applyAlignment="1">
      <alignment horizontal="center" vertical="center"/>
    </xf>
    <xf numFmtId="0" fontId="28" fillId="3" borderId="9" xfId="2" applyFont="1" applyFill="1" applyBorder="1" applyAlignment="1">
      <alignment horizontal="center" vertical="center"/>
    </xf>
    <xf numFmtId="0" fontId="35" fillId="0" borderId="6" xfId="3" applyFont="1" applyBorder="1" applyAlignment="1">
      <alignment horizontal="left" vertical="center" wrapText="1"/>
    </xf>
    <xf numFmtId="0" fontId="35" fillId="0" borderId="10" xfId="3" applyFont="1" applyBorder="1" applyAlignment="1">
      <alignment horizontal="left" vertical="center" wrapText="1"/>
    </xf>
    <xf numFmtId="0" fontId="28" fillId="3" borderId="12" xfId="3" applyFont="1" applyFill="1" applyBorder="1" applyAlignment="1">
      <alignment horizontal="center" vertical="center" wrapText="1"/>
    </xf>
    <xf numFmtId="0" fontId="28" fillId="3" borderId="0" xfId="3" applyFont="1" applyFill="1" applyAlignment="1">
      <alignment horizontal="center" vertical="center" wrapText="1"/>
    </xf>
    <xf numFmtId="0" fontId="28" fillId="3" borderId="11" xfId="3" applyFont="1" applyFill="1" applyBorder="1" applyAlignment="1">
      <alignment horizontal="center" vertical="center" wrapText="1"/>
    </xf>
    <xf numFmtId="0" fontId="28" fillId="3" borderId="10" xfId="3" applyFont="1" applyFill="1" applyBorder="1" applyAlignment="1">
      <alignment horizontal="center" vertical="center" wrapText="1"/>
    </xf>
    <xf numFmtId="0" fontId="28" fillId="3" borderId="8" xfId="3" applyFont="1" applyFill="1" applyBorder="1" applyAlignment="1">
      <alignment horizontal="center" vertical="center" wrapText="1"/>
    </xf>
    <xf numFmtId="0" fontId="28" fillId="3" borderId="9" xfId="3" applyFont="1" applyFill="1" applyBorder="1" applyAlignment="1">
      <alignment horizontal="center" vertical="center" wrapText="1"/>
    </xf>
    <xf numFmtId="0" fontId="35" fillId="0" borderId="12" xfId="3" applyFont="1" applyBorder="1" applyAlignment="1">
      <alignment horizontal="center" vertical="center" wrapText="1"/>
    </xf>
    <xf numFmtId="0" fontId="35" fillId="0" borderId="0" xfId="3" applyFont="1" applyAlignment="1">
      <alignment horizontal="center" vertical="center" wrapText="1"/>
    </xf>
    <xf numFmtId="0" fontId="35" fillId="0" borderId="21" xfId="3" applyFont="1" applyBorder="1" applyAlignment="1">
      <alignment horizontal="center" vertical="center" wrapText="1"/>
    </xf>
    <xf numFmtId="0" fontId="35" fillId="0" borderId="10" xfId="3" applyFont="1" applyBorder="1" applyAlignment="1">
      <alignment horizontal="center" vertical="center" wrapText="1"/>
    </xf>
    <xf numFmtId="0" fontId="35" fillId="0" borderId="8" xfId="3" applyFont="1" applyBorder="1" applyAlignment="1">
      <alignment horizontal="center" vertical="center" wrapText="1"/>
    </xf>
    <xf numFmtId="0" fontId="35" fillId="0" borderId="23" xfId="3" applyFont="1" applyBorder="1" applyAlignment="1">
      <alignment horizontal="center" vertical="center" wrapText="1"/>
    </xf>
    <xf numFmtId="0" fontId="28" fillId="3" borderId="66" xfId="3" applyFont="1" applyFill="1" applyBorder="1" applyAlignment="1">
      <alignment horizontal="center" vertical="center"/>
    </xf>
    <xf numFmtId="0" fontId="28" fillId="3" borderId="67" xfId="3" applyFont="1" applyFill="1" applyBorder="1" applyAlignment="1">
      <alignment horizontal="center" vertical="center"/>
    </xf>
    <xf numFmtId="0" fontId="0" fillId="0" borderId="67" xfId="0" applyBorder="1">
      <alignment vertical="center"/>
    </xf>
    <xf numFmtId="0" fontId="28" fillId="3" borderId="56" xfId="3" applyFont="1" applyFill="1" applyBorder="1" applyAlignment="1">
      <alignment horizontal="center" vertical="center"/>
    </xf>
    <xf numFmtId="0" fontId="28" fillId="3" borderId="61" xfId="3" applyFont="1" applyFill="1" applyBorder="1" applyAlignment="1">
      <alignment horizontal="center" vertical="center"/>
    </xf>
    <xf numFmtId="0" fontId="0" fillId="0" borderId="61" xfId="0" applyBorder="1">
      <alignment vertical="center"/>
    </xf>
    <xf numFmtId="0" fontId="28"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28" fillId="3" borderId="38" xfId="3" applyFont="1" applyFill="1" applyBorder="1" applyAlignment="1">
      <alignment horizontal="left" vertical="center" wrapText="1"/>
    </xf>
    <xf numFmtId="0" fontId="28" fillId="3" borderId="34" xfId="3" applyFont="1" applyFill="1" applyBorder="1" applyAlignment="1">
      <alignment horizontal="left" vertical="center" wrapText="1"/>
    </xf>
    <xf numFmtId="0" fontId="28" fillId="3" borderId="35" xfId="3" applyFont="1" applyFill="1" applyBorder="1" applyAlignment="1">
      <alignment horizontal="left" vertical="center" wrapText="1"/>
    </xf>
    <xf numFmtId="0" fontId="28" fillId="3" borderId="9" xfId="3" applyFont="1" applyFill="1" applyBorder="1" applyAlignment="1">
      <alignment horizontal="left" vertical="center" wrapText="1"/>
    </xf>
    <xf numFmtId="0" fontId="28" fillId="0" borderId="33" xfId="3" applyFont="1" applyBorder="1" applyAlignment="1">
      <alignment horizontal="center" vertical="center" wrapText="1"/>
    </xf>
    <xf numFmtId="0" fontId="35" fillId="0" borderId="34" xfId="3" applyFont="1" applyBorder="1" applyAlignment="1">
      <alignment horizontal="left" vertical="center" wrapText="1"/>
    </xf>
    <xf numFmtId="0" fontId="35" fillId="0" borderId="35" xfId="3" applyFont="1" applyBorder="1" applyAlignment="1">
      <alignment horizontal="left" vertical="center" wrapText="1"/>
    </xf>
    <xf numFmtId="0" fontId="28" fillId="3" borderId="33" xfId="2" applyFont="1" applyFill="1" applyBorder="1" applyAlignment="1">
      <alignment horizontal="center" vertical="center"/>
    </xf>
    <xf numFmtId="0" fontId="28" fillId="3" borderId="34" xfId="2" applyFont="1" applyFill="1" applyBorder="1" applyAlignment="1">
      <alignment horizontal="center" vertical="center"/>
    </xf>
    <xf numFmtId="0" fontId="28" fillId="3" borderId="35" xfId="2" applyFont="1" applyFill="1" applyBorder="1" applyAlignment="1">
      <alignment horizontal="center" vertical="center"/>
    </xf>
    <xf numFmtId="0" fontId="35" fillId="0" borderId="33" xfId="3" applyFont="1" applyBorder="1" applyAlignment="1">
      <alignment horizontal="left" vertical="center" wrapText="1"/>
    </xf>
    <xf numFmtId="0" fontId="28" fillId="3" borderId="33" xfId="3" applyFont="1" applyFill="1" applyBorder="1" applyAlignment="1">
      <alignment horizontal="center" vertical="center" shrinkToFit="1"/>
    </xf>
    <xf numFmtId="0" fontId="28" fillId="3" borderId="34" xfId="3" applyFont="1" applyFill="1" applyBorder="1" applyAlignment="1">
      <alignment horizontal="center" vertical="center" shrinkToFit="1"/>
    </xf>
    <xf numFmtId="0" fontId="28" fillId="3" borderId="35" xfId="3" applyFont="1" applyFill="1" applyBorder="1" applyAlignment="1">
      <alignment horizontal="center" vertical="center" shrinkToFit="1"/>
    </xf>
    <xf numFmtId="0" fontId="28" fillId="3" borderId="6" xfId="3" applyFont="1" applyFill="1" applyBorder="1" applyAlignment="1">
      <alignment horizontal="center" vertical="center"/>
    </xf>
    <xf numFmtId="0" fontId="28" fillId="3" borderId="1" xfId="3" applyFont="1" applyFill="1" applyBorder="1" applyAlignment="1">
      <alignment horizontal="center" vertical="center"/>
    </xf>
    <xf numFmtId="0" fontId="28" fillId="3" borderId="5" xfId="3" applyFont="1" applyFill="1" applyBorder="1" applyAlignment="1">
      <alignment horizontal="center" vertical="center"/>
    </xf>
    <xf numFmtId="0" fontId="28" fillId="3" borderId="10" xfId="3" applyFont="1" applyFill="1" applyBorder="1" applyAlignment="1">
      <alignment horizontal="center" vertical="center"/>
    </xf>
    <xf numFmtId="0" fontId="28" fillId="3" borderId="8" xfId="3" applyFont="1" applyFill="1" applyBorder="1" applyAlignment="1">
      <alignment horizontal="center" vertical="center"/>
    </xf>
    <xf numFmtId="0" fontId="28" fillId="3" borderId="9" xfId="3" applyFont="1" applyFill="1" applyBorder="1" applyAlignment="1">
      <alignment horizontal="center" vertical="center"/>
    </xf>
    <xf numFmtId="0" fontId="28" fillId="3" borderId="0" xfId="3" applyFont="1" applyFill="1" applyAlignment="1">
      <alignment horizontal="center" vertical="center"/>
    </xf>
    <xf numFmtId="0" fontId="28" fillId="3" borderId="11" xfId="3" applyFont="1" applyFill="1" applyBorder="1" applyAlignment="1">
      <alignment horizontal="center" vertical="center"/>
    </xf>
    <xf numFmtId="0" fontId="35" fillId="0" borderId="33" xfId="3" applyFont="1" applyBorder="1" applyAlignment="1">
      <alignment horizontal="center" vertical="center" wrapText="1"/>
    </xf>
    <xf numFmtId="0" fontId="35" fillId="0" borderId="34" xfId="3" applyFont="1" applyBorder="1" applyAlignment="1">
      <alignment horizontal="center" vertical="center" wrapText="1"/>
    </xf>
    <xf numFmtId="0" fontId="56" fillId="0" borderId="35" xfId="3" applyFont="1" applyBorder="1" applyAlignment="1">
      <alignment horizontal="center" vertical="center" wrapText="1"/>
    </xf>
    <xf numFmtId="0" fontId="56" fillId="0" borderId="9" xfId="3" applyFont="1" applyBorder="1" applyAlignment="1">
      <alignment horizontal="center" vertical="center" wrapText="1"/>
    </xf>
    <xf numFmtId="0" fontId="35" fillId="0" borderId="6" xfId="3" applyFont="1" applyBorder="1" applyAlignment="1">
      <alignment horizontal="center" vertical="center" wrapText="1"/>
    </xf>
    <xf numFmtId="0" fontId="35" fillId="0" borderId="1" xfId="3" applyFont="1" applyBorder="1" applyAlignment="1">
      <alignment horizontal="center" vertical="center" wrapText="1"/>
    </xf>
    <xf numFmtId="0" fontId="56" fillId="0" borderId="5" xfId="3" applyFont="1" applyBorder="1" applyAlignment="1">
      <alignment horizontal="center" vertical="center" wrapText="1"/>
    </xf>
    <xf numFmtId="0" fontId="28" fillId="3" borderId="33" xfId="3" applyFont="1" applyFill="1" applyBorder="1" applyAlignment="1">
      <alignment horizontal="center" vertical="center" wrapText="1"/>
    </xf>
    <xf numFmtId="0" fontId="28" fillId="3" borderId="34" xfId="3" applyFont="1" applyFill="1" applyBorder="1" applyAlignment="1">
      <alignment horizontal="center" vertical="center" wrapText="1"/>
    </xf>
    <xf numFmtId="0" fontId="28" fillId="3" borderId="35" xfId="3" applyFont="1" applyFill="1" applyBorder="1" applyAlignment="1">
      <alignment horizontal="center" vertical="center" wrapText="1"/>
    </xf>
    <xf numFmtId="0" fontId="35" fillId="0" borderId="39" xfId="3" applyFont="1" applyBorder="1" applyAlignment="1">
      <alignment horizontal="center" vertical="center" wrapText="1"/>
    </xf>
    <xf numFmtId="0" fontId="35" fillId="0" borderId="33" xfId="3" applyFont="1" applyBorder="1" applyAlignment="1">
      <alignment horizontal="right" vertical="center"/>
    </xf>
    <xf numFmtId="0" fontId="35" fillId="0" borderId="34" xfId="3" applyFont="1" applyBorder="1" applyAlignment="1">
      <alignment horizontal="right" vertical="center"/>
    </xf>
    <xf numFmtId="0" fontId="35" fillId="0" borderId="10" xfId="3" applyFont="1" applyBorder="1" applyAlignment="1">
      <alignment horizontal="right" vertical="center"/>
    </xf>
    <xf numFmtId="0" fontId="35" fillId="0" borderId="8" xfId="3" applyFont="1" applyBorder="1" applyAlignment="1">
      <alignment horizontal="right" vertical="center"/>
    </xf>
    <xf numFmtId="0" fontId="28" fillId="3" borderId="33" xfId="3" applyFont="1" applyFill="1" applyBorder="1" applyAlignment="1">
      <alignment horizontal="center" vertical="center" wrapText="1" shrinkToFit="1"/>
    </xf>
    <xf numFmtId="0" fontId="28" fillId="3" borderId="34" xfId="3" applyFont="1" applyFill="1" applyBorder="1" applyAlignment="1">
      <alignment horizontal="center" vertical="center" wrapText="1" shrinkToFit="1"/>
    </xf>
    <xf numFmtId="0" fontId="28" fillId="3" borderId="35" xfId="3" applyFont="1" applyFill="1" applyBorder="1" applyAlignment="1">
      <alignment horizontal="center" vertical="center" wrapText="1" shrinkToFit="1"/>
    </xf>
    <xf numFmtId="0" fontId="28" fillId="3" borderId="39" xfId="3" applyFont="1" applyFill="1" applyBorder="1" applyAlignment="1">
      <alignment horizontal="center" vertical="center" wrapText="1" shrinkToFit="1"/>
    </xf>
    <xf numFmtId="0" fontId="28" fillId="3" borderId="33" xfId="3" applyFont="1" applyFill="1" applyBorder="1" applyAlignment="1">
      <alignment horizontal="center" vertical="center"/>
    </xf>
    <xf numFmtId="0" fontId="0" fillId="0" borderId="35" xfId="0" applyBorder="1" applyAlignment="1">
      <alignment horizontal="center" vertical="center"/>
    </xf>
    <xf numFmtId="0" fontId="35" fillId="0" borderId="25" xfId="3" applyFont="1" applyBorder="1" applyAlignment="1">
      <alignment horizontal="left" vertical="center" wrapText="1"/>
    </xf>
    <xf numFmtId="0" fontId="35" fillId="0" borderId="23" xfId="3" applyFont="1" applyBorder="1" applyAlignment="1">
      <alignment horizontal="left" vertical="center" wrapText="1"/>
    </xf>
    <xf numFmtId="0" fontId="28" fillId="3" borderId="57" xfId="3" applyFont="1" applyFill="1" applyBorder="1" applyAlignment="1">
      <alignment horizontal="center" vertical="center"/>
    </xf>
    <xf numFmtId="0" fontId="28" fillId="3" borderId="70" xfId="3" applyFont="1" applyFill="1" applyBorder="1" applyAlignment="1">
      <alignment horizontal="center" vertical="center"/>
    </xf>
    <xf numFmtId="0" fontId="0" fillId="0" borderId="70" xfId="0" applyBorder="1">
      <alignment vertical="center"/>
    </xf>
    <xf numFmtId="0" fontId="28" fillId="3" borderId="38" xfId="2" applyFont="1" applyFill="1" applyBorder="1" applyAlignment="1">
      <alignment horizontal="center" vertical="center"/>
    </xf>
    <xf numFmtId="0" fontId="28" fillId="3" borderId="22" xfId="2" applyFont="1" applyFill="1" applyBorder="1" applyAlignment="1">
      <alignment horizontal="center" vertical="center"/>
    </xf>
    <xf numFmtId="0" fontId="28" fillId="3" borderId="24" xfId="2" applyFont="1" applyFill="1" applyBorder="1" applyAlignment="1">
      <alignment horizontal="center" vertical="center"/>
    </xf>
    <xf numFmtId="0" fontId="0" fillId="0" borderId="5" xfId="0" applyBorder="1" applyAlignment="1">
      <alignment horizontal="center" vertical="center"/>
    </xf>
    <xf numFmtId="0" fontId="28" fillId="0" borderId="34" xfId="3" applyFont="1" applyBorder="1" applyAlignment="1">
      <alignment horizontal="center" vertical="center" wrapText="1"/>
    </xf>
    <xf numFmtId="0" fontId="28" fillId="0" borderId="39"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0" xfId="3" applyFont="1" applyAlignment="1">
      <alignment horizontal="center" vertical="center" wrapText="1"/>
    </xf>
    <xf numFmtId="0" fontId="28" fillId="0" borderId="21" xfId="3" applyFont="1" applyBorder="1" applyAlignment="1">
      <alignment horizontal="center" vertical="center" wrapText="1"/>
    </xf>
    <xf numFmtId="0" fontId="28" fillId="0" borderId="36" xfId="3" applyFont="1" applyBorder="1" applyAlignment="1">
      <alignment horizontal="center" vertical="center" wrapText="1"/>
    </xf>
    <xf numFmtId="0" fontId="28" fillId="0" borderId="26" xfId="3" applyFont="1" applyBorder="1" applyAlignment="1">
      <alignment horizontal="center" vertical="center" wrapText="1"/>
    </xf>
    <xf numFmtId="0" fontId="28" fillId="0" borderId="41" xfId="3" applyFont="1" applyBorder="1" applyAlignment="1">
      <alignment horizontal="center" vertical="center" wrapText="1"/>
    </xf>
    <xf numFmtId="0" fontId="28" fillId="3" borderId="34" xfId="3" applyFont="1" applyFill="1" applyBorder="1" applyAlignment="1">
      <alignment horizontal="center" vertical="center"/>
    </xf>
    <xf numFmtId="0" fontId="28" fillId="3" borderId="35" xfId="3" applyFont="1" applyFill="1" applyBorder="1" applyAlignment="1">
      <alignment horizontal="center" vertical="center"/>
    </xf>
    <xf numFmtId="38" fontId="35" fillId="0" borderId="0" xfId="5" applyFont="1" applyFill="1" applyBorder="1" applyAlignment="1">
      <alignment horizontal="center" vertical="center"/>
    </xf>
    <xf numFmtId="0" fontId="35" fillId="0" borderId="0" xfId="2" applyFont="1" applyAlignment="1">
      <alignment horizontal="center" vertical="center"/>
    </xf>
    <xf numFmtId="0" fontId="28" fillId="0" borderId="0" xfId="2" applyFont="1" applyAlignment="1">
      <alignment horizontal="center" vertical="center"/>
    </xf>
    <xf numFmtId="0" fontId="28" fillId="3" borderId="0" xfId="2" applyFont="1" applyFill="1" applyAlignment="1">
      <alignment horizontal="center" vertical="center"/>
    </xf>
    <xf numFmtId="0" fontId="28" fillId="0" borderId="0" xfId="2" applyFont="1" applyAlignment="1">
      <alignment horizontal="left" vertical="center" wrapText="1"/>
    </xf>
    <xf numFmtId="0" fontId="36" fillId="0" borderId="0" xfId="0" applyFont="1" applyAlignment="1">
      <alignment horizontal="left" vertical="center" wrapText="1"/>
    </xf>
    <xf numFmtId="0" fontId="28" fillId="3" borderId="0" xfId="3" applyFont="1" applyFill="1" applyAlignment="1">
      <alignment horizontal="left" vertical="center"/>
    </xf>
    <xf numFmtId="0" fontId="28" fillId="0" borderId="0" xfId="3" applyFont="1" applyAlignment="1">
      <alignment horizontal="left" vertical="center" wrapText="1"/>
    </xf>
    <xf numFmtId="0" fontId="28" fillId="0" borderId="0" xfId="3" applyFont="1" applyAlignment="1">
      <alignment horizontal="right" vertical="center"/>
    </xf>
    <xf numFmtId="0" fontId="28" fillId="0" borderId="0" xfId="2" applyFont="1" applyAlignment="1">
      <alignment horizontal="center" vertical="center" wrapText="1"/>
    </xf>
    <xf numFmtId="0" fontId="46" fillId="0" borderId="0" xfId="2" applyFont="1" applyAlignment="1">
      <alignment horizontal="center" vertical="center"/>
    </xf>
    <xf numFmtId="0" fontId="28" fillId="3" borderId="47" xfId="3" applyFont="1" applyFill="1" applyBorder="1" applyAlignment="1">
      <alignment horizontal="center" vertical="center" textRotation="255"/>
    </xf>
    <xf numFmtId="0" fontId="46" fillId="0" borderId="33" xfId="2" applyFont="1" applyBorder="1" applyAlignment="1">
      <alignment horizontal="left" vertical="center"/>
    </xf>
    <xf numFmtId="0" fontId="46" fillId="0" borderId="34" xfId="2" applyFont="1" applyBorder="1" applyAlignment="1">
      <alignment horizontal="left" vertical="center"/>
    </xf>
    <xf numFmtId="0" fontId="46" fillId="0" borderId="35" xfId="2" applyFont="1" applyBorder="1" applyAlignment="1">
      <alignment horizontal="left" vertical="center"/>
    </xf>
    <xf numFmtId="0" fontId="46" fillId="0" borderId="10" xfId="2" applyFont="1" applyBorder="1" applyAlignment="1">
      <alignment horizontal="left" vertical="center"/>
    </xf>
    <xf numFmtId="0" fontId="46" fillId="0" borderId="8" xfId="2" applyFont="1" applyBorder="1" applyAlignment="1">
      <alignment horizontal="left" vertical="center"/>
    </xf>
    <xf numFmtId="0" fontId="46" fillId="0" borderId="9" xfId="2" applyFont="1" applyBorder="1" applyAlignment="1">
      <alignment horizontal="left"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8" fillId="3" borderId="6" xfId="3" applyFont="1" applyFill="1" applyBorder="1" applyAlignment="1">
      <alignment horizontal="left" vertical="center"/>
    </xf>
    <xf numFmtId="0" fontId="28" fillId="3" borderId="1" xfId="3" applyFont="1" applyFill="1" applyBorder="1" applyAlignment="1">
      <alignment horizontal="left" vertical="center"/>
    </xf>
    <xf numFmtId="0" fontId="28" fillId="3" borderId="5" xfId="3" applyFont="1" applyFill="1" applyBorder="1" applyAlignment="1">
      <alignment horizontal="left" vertical="center"/>
    </xf>
    <xf numFmtId="0" fontId="28" fillId="3" borderId="10" xfId="3" applyFont="1" applyFill="1" applyBorder="1" applyAlignment="1">
      <alignment horizontal="left" vertical="center"/>
    </xf>
    <xf numFmtId="0" fontId="28" fillId="3" borderId="8" xfId="3" applyFont="1" applyFill="1" applyBorder="1" applyAlignment="1">
      <alignment horizontal="left" vertical="center"/>
    </xf>
    <xf numFmtId="0" fontId="28"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28" fillId="3" borderId="33" xfId="2" applyFont="1" applyFill="1" applyBorder="1" applyAlignment="1">
      <alignment horizontal="left" vertical="center"/>
    </xf>
    <xf numFmtId="0" fontId="28" fillId="3" borderId="34" xfId="2" applyFont="1" applyFill="1" applyBorder="1" applyAlignment="1">
      <alignment horizontal="left" vertical="center"/>
    </xf>
    <xf numFmtId="0" fontId="28" fillId="3" borderId="35" xfId="2" applyFont="1" applyFill="1" applyBorder="1" applyAlignment="1">
      <alignment horizontal="left" vertical="center"/>
    </xf>
    <xf numFmtId="0" fontId="28" fillId="3" borderId="10" xfId="2" applyFont="1" applyFill="1" applyBorder="1" applyAlignment="1">
      <alignment horizontal="left" vertical="center"/>
    </xf>
    <xf numFmtId="0" fontId="56" fillId="0" borderId="11" xfId="3" applyFont="1" applyBorder="1" applyAlignment="1">
      <alignment horizontal="center" vertical="center" wrapText="1"/>
    </xf>
    <xf numFmtId="0" fontId="30" fillId="0" borderId="7" xfId="3" applyFont="1" applyBorder="1" applyAlignment="1">
      <alignment horizontal="left" vertical="center" wrapText="1"/>
    </xf>
    <xf numFmtId="0" fontId="28" fillId="3" borderId="39" xfId="3" applyFont="1" applyFill="1" applyBorder="1" applyAlignment="1">
      <alignment horizontal="center" vertical="center"/>
    </xf>
    <xf numFmtId="0" fontId="28" fillId="3" borderId="23" xfId="3" applyFont="1" applyFill="1" applyBorder="1" applyAlignment="1">
      <alignment horizontal="center" vertical="center"/>
    </xf>
    <xf numFmtId="177" fontId="30" fillId="6" borderId="7" xfId="5" applyNumberFormat="1" applyFont="1" applyFill="1" applyBorder="1" applyAlignment="1">
      <alignment horizontal="right" vertical="center"/>
    </xf>
    <xf numFmtId="0" fontId="30" fillId="0" borderId="44" xfId="3" applyFont="1" applyBorder="1" applyAlignment="1">
      <alignment horizontal="left" vertical="center" wrapText="1"/>
    </xf>
    <xf numFmtId="177" fontId="30" fillId="0" borderId="7" xfId="5" applyNumberFormat="1" applyFont="1" applyFill="1" applyBorder="1" applyAlignment="1">
      <alignment horizontal="right" vertical="center"/>
    </xf>
    <xf numFmtId="0" fontId="30" fillId="0" borderId="16" xfId="3" applyFont="1" applyBorder="1" applyAlignment="1">
      <alignment horizontal="left" vertical="center" wrapText="1"/>
    </xf>
    <xf numFmtId="0" fontId="30" fillId="0" borderId="19" xfId="3" applyFont="1" applyBorder="1" applyAlignment="1">
      <alignment horizontal="left" vertical="center" wrapText="1"/>
    </xf>
    <xf numFmtId="0" fontId="48" fillId="0" borderId="0" xfId="0" applyFont="1">
      <alignment vertical="center"/>
    </xf>
    <xf numFmtId="177" fontId="27" fillId="0" borderId="0" xfId="3" applyNumberFormat="1" applyFont="1">
      <alignment vertical="center"/>
    </xf>
    <xf numFmtId="176" fontId="27" fillId="0" borderId="0" xfId="3" applyNumberFormat="1" applyFont="1" applyAlignment="1">
      <alignment horizontal="center" vertical="center"/>
    </xf>
    <xf numFmtId="0" fontId="48" fillId="0" borderId="0" xfId="0" applyFont="1" applyAlignment="1">
      <alignment horizontal="left" vertical="center" wrapText="1"/>
    </xf>
    <xf numFmtId="0" fontId="43" fillId="0" borderId="0" xfId="2" applyFont="1" applyAlignment="1">
      <alignment horizontal="center" wrapText="1"/>
    </xf>
    <xf numFmtId="0" fontId="43" fillId="0" borderId="0" xfId="2" applyFont="1" applyAlignment="1">
      <alignment horizontal="center"/>
    </xf>
    <xf numFmtId="0" fontId="36" fillId="0" borderId="0" xfId="0" applyFont="1" applyAlignment="1">
      <alignment horizontal="center"/>
    </xf>
    <xf numFmtId="0" fontId="27" fillId="0" borderId="38" xfId="3" applyFont="1" applyBorder="1" applyAlignment="1">
      <alignment horizontal="center" vertical="center"/>
    </xf>
    <xf numFmtId="0" fontId="27" fillId="0" borderId="34" xfId="3" applyFont="1" applyBorder="1" applyAlignment="1">
      <alignment horizontal="center" vertical="center"/>
    </xf>
    <xf numFmtId="0" fontId="27" fillId="0" borderId="39" xfId="3" applyFont="1" applyBorder="1" applyAlignment="1">
      <alignment horizontal="center" vertical="center"/>
    </xf>
    <xf numFmtId="0" fontId="28" fillId="3" borderId="66" xfId="3" applyFont="1" applyFill="1" applyBorder="1" applyAlignment="1">
      <alignment horizontal="center" vertical="center" wrapText="1"/>
    </xf>
    <xf numFmtId="0" fontId="42" fillId="0" borderId="67" xfId="0" applyFont="1" applyBorder="1" applyAlignment="1">
      <alignment horizontal="center" vertical="center"/>
    </xf>
    <xf numFmtId="0" fontId="42" fillId="0" borderId="69" xfId="0" applyFont="1" applyBorder="1" applyAlignment="1">
      <alignment horizontal="center" vertical="center"/>
    </xf>
    <xf numFmtId="0" fontId="42" fillId="0" borderId="15" xfId="0" applyFont="1" applyBorder="1" applyAlignment="1">
      <alignment horizontal="center" vertical="center"/>
    </xf>
    <xf numFmtId="0" fontId="28" fillId="3" borderId="24" xfId="3" applyFont="1" applyFill="1" applyBorder="1" applyAlignment="1">
      <alignment horizontal="center" vertical="center" wrapText="1"/>
    </xf>
    <xf numFmtId="0" fontId="28"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8"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28" fillId="3" borderId="22"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8" fillId="0" borderId="60" xfId="3" applyFont="1" applyBorder="1" applyAlignment="1">
      <alignment horizontal="center" vertical="center"/>
    </xf>
    <xf numFmtId="0" fontId="36" fillId="0" borderId="59" xfId="0" applyFont="1" applyBorder="1">
      <alignment vertical="center"/>
    </xf>
    <xf numFmtId="0" fontId="35" fillId="0" borderId="59" xfId="9" applyFont="1" applyBorder="1" applyAlignment="1">
      <alignment horizontal="center" vertical="center"/>
    </xf>
    <xf numFmtId="0" fontId="0" fillId="0" borderId="59" xfId="0" applyBorder="1">
      <alignmen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30" fillId="0" borderId="16" xfId="5" applyNumberFormat="1" applyFont="1" applyFill="1" applyBorder="1" applyAlignment="1">
      <alignment horizontal="right"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5" fillId="0" borderId="20" xfId="2" applyFont="1" applyBorder="1" applyAlignment="1">
      <alignment horizontal="left" vertical="center" wrapText="1"/>
    </xf>
    <xf numFmtId="0" fontId="35" fillId="0" borderId="21" xfId="2" applyFont="1" applyBorder="1" applyAlignment="1">
      <alignment horizontal="left" vertical="center" wrapText="1"/>
    </xf>
    <xf numFmtId="0" fontId="35" fillId="0" borderId="22" xfId="2" applyFont="1" applyBorder="1" applyAlignment="1">
      <alignment horizontal="left" vertical="center" wrapText="1"/>
    </xf>
    <xf numFmtId="0" fontId="28"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42" fillId="0" borderId="12" xfId="0" applyFont="1" applyBorder="1" applyAlignment="1">
      <alignment horizontal="left" vertical="center"/>
    </xf>
    <xf numFmtId="0" fontId="42" fillId="0" borderId="0" xfId="0" applyFont="1" applyAlignment="1">
      <alignment horizontal="left" vertical="center"/>
    </xf>
    <xf numFmtId="0" fontId="42" fillId="0" borderId="11" xfId="0" applyFont="1" applyBorder="1" applyAlignment="1">
      <alignment horizontal="left" vertical="center"/>
    </xf>
    <xf numFmtId="0" fontId="42" fillId="0" borderId="10" xfId="0" applyFont="1" applyBorder="1" applyAlignment="1">
      <alignment horizontal="left" vertical="center"/>
    </xf>
    <xf numFmtId="0" fontId="42" fillId="0" borderId="8" xfId="0" applyFont="1" applyBorder="1" applyAlignment="1">
      <alignment horizontal="left" vertical="center"/>
    </xf>
    <xf numFmtId="0" fontId="42" fillId="0" borderId="9" xfId="0" applyFont="1" applyBorder="1" applyAlignment="1">
      <alignment horizontal="left" vertical="center"/>
    </xf>
    <xf numFmtId="0" fontId="42" fillId="3" borderId="12" xfId="0" applyFont="1" applyFill="1" applyBorder="1" applyAlignment="1">
      <alignment horizontal="center" vertical="center"/>
    </xf>
    <xf numFmtId="0" fontId="42" fillId="3" borderId="0" xfId="0" applyFont="1" applyFill="1" applyAlignment="1">
      <alignment horizontal="center" vertical="center"/>
    </xf>
    <xf numFmtId="0" fontId="42" fillId="3" borderId="34" xfId="0" applyFont="1" applyFill="1" applyBorder="1" applyAlignment="1">
      <alignment horizontal="center" vertical="center"/>
    </xf>
    <xf numFmtId="0" fontId="42" fillId="3" borderId="35"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8" xfId="0" applyFont="1" applyFill="1" applyBorder="1" applyAlignment="1">
      <alignment horizontal="center" vertical="center"/>
    </xf>
    <xf numFmtId="0" fontId="42" fillId="3" borderId="9" xfId="0" applyFont="1" applyFill="1" applyBorder="1" applyAlignment="1">
      <alignment horizontal="center" vertical="center"/>
    </xf>
    <xf numFmtId="0" fontId="47" fillId="0" borderId="33" xfId="0" applyFont="1" applyBorder="1" applyAlignment="1">
      <alignment horizontal="left" vertical="center"/>
    </xf>
    <xf numFmtId="0" fontId="47" fillId="0" borderId="34" xfId="0" applyFont="1" applyBorder="1" applyAlignment="1">
      <alignment horizontal="left" vertical="center"/>
    </xf>
    <xf numFmtId="0" fontId="47" fillId="0" borderId="39" xfId="0" applyFont="1" applyBorder="1" applyAlignment="1">
      <alignment horizontal="left" vertical="center"/>
    </xf>
    <xf numFmtId="0" fontId="47" fillId="0" borderId="10" xfId="0" applyFont="1" applyBorder="1" applyAlignment="1">
      <alignment horizontal="left" vertical="center"/>
    </xf>
    <xf numFmtId="0" fontId="47" fillId="0" borderId="8" xfId="0" applyFont="1" applyBorder="1" applyAlignment="1">
      <alignment horizontal="left" vertical="center"/>
    </xf>
    <xf numFmtId="0" fontId="47"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7" fillId="0" borderId="1" xfId="0" applyFont="1" applyBorder="1" applyAlignment="1">
      <alignment vertical="center" wrapText="1"/>
    </xf>
    <xf numFmtId="0" fontId="37" fillId="0" borderId="25" xfId="0" applyFont="1" applyBorder="1" applyAlignment="1">
      <alignment vertical="center" wrapText="1"/>
    </xf>
    <xf numFmtId="0" fontId="37" fillId="0" borderId="8" xfId="0" applyFont="1" applyBorder="1" applyAlignment="1">
      <alignment vertical="center" wrapText="1"/>
    </xf>
    <xf numFmtId="0" fontId="37" fillId="0" borderId="23" xfId="0" applyFont="1" applyBorder="1" applyAlignment="1">
      <alignment vertical="center" wrapText="1"/>
    </xf>
    <xf numFmtId="0" fontId="34" fillId="3" borderId="24" xfId="3" applyFont="1" applyFill="1" applyBorder="1" applyAlignment="1">
      <alignment horizontal="left" vertical="center" wrapText="1"/>
    </xf>
    <xf numFmtId="0" fontId="34" fillId="3" borderId="1" xfId="3" applyFont="1" applyFill="1" applyBorder="1" applyAlignment="1">
      <alignment horizontal="left" vertical="center" wrapText="1"/>
    </xf>
    <xf numFmtId="0" fontId="34" fillId="3" borderId="20" xfId="3" applyFont="1" applyFill="1" applyBorder="1" applyAlignment="1">
      <alignment horizontal="left" vertical="center" wrapText="1"/>
    </xf>
    <xf numFmtId="0" fontId="34" fillId="3" borderId="0" xfId="3" applyFont="1" applyFill="1" applyAlignment="1">
      <alignment horizontal="left" vertical="center" wrapText="1"/>
    </xf>
    <xf numFmtId="0" fontId="0" fillId="0" borderId="11" xfId="0" applyBorder="1" applyAlignment="1">
      <alignment horizontal="left" vertical="center" wrapText="1"/>
    </xf>
    <xf numFmtId="0" fontId="34" fillId="3" borderId="40" xfId="3" applyFont="1" applyFill="1" applyBorder="1" applyAlignment="1">
      <alignment horizontal="left" vertical="center" wrapText="1"/>
    </xf>
    <xf numFmtId="0" fontId="34" fillId="3" borderId="26" xfId="3" applyFont="1" applyFill="1" applyBorder="1" applyAlignment="1">
      <alignment horizontal="left" vertical="center" wrapText="1"/>
    </xf>
    <xf numFmtId="0" fontId="0" fillId="0" borderId="37" xfId="0" applyBorder="1" applyAlignment="1">
      <alignment horizontal="left" vertical="center" wrapText="1"/>
    </xf>
    <xf numFmtId="0" fontId="35" fillId="0" borderId="6" xfId="39" applyFont="1" applyBorder="1" applyAlignment="1">
      <alignment horizontal="left" vertical="center" wrapText="1"/>
    </xf>
    <xf numFmtId="0" fontId="35" fillId="0" borderId="1" xfId="39" applyFont="1" applyBorder="1" applyAlignment="1">
      <alignment horizontal="left" vertical="center" wrapText="1"/>
    </xf>
    <xf numFmtId="0" fontId="35" fillId="0" borderId="5" xfId="39" applyFont="1" applyBorder="1" applyAlignment="1">
      <alignment horizontal="left" vertical="center" wrapText="1"/>
    </xf>
    <xf numFmtId="0" fontId="35" fillId="0" borderId="73" xfId="39" applyFont="1" applyBorder="1" applyAlignment="1">
      <alignment horizontal="left" vertical="center" wrapText="1"/>
    </xf>
    <xf numFmtId="0" fontId="35" fillId="0" borderId="27" xfId="39" applyFont="1" applyBorder="1" applyAlignment="1">
      <alignment horizontal="left" vertical="center" wrapText="1"/>
    </xf>
    <xf numFmtId="0" fontId="35" fillId="0" borderId="74" xfId="39" applyFont="1" applyBorder="1" applyAlignment="1">
      <alignment horizontal="left" vertical="center" wrapText="1"/>
    </xf>
    <xf numFmtId="0" fontId="42"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2" fillId="4" borderId="5" xfId="0" applyFont="1" applyFill="1" applyBorder="1" applyAlignment="1">
      <alignment horizontal="center" vertical="center" wrapText="1"/>
    </xf>
    <xf numFmtId="0" fontId="42" fillId="4" borderId="73" xfId="0" applyFont="1" applyFill="1" applyBorder="1" applyAlignment="1">
      <alignment horizontal="center" vertical="center" wrapText="1"/>
    </xf>
    <xf numFmtId="0" fontId="42" fillId="4" borderId="27" xfId="0" applyFont="1" applyFill="1" applyBorder="1" applyAlignment="1">
      <alignment horizontal="center" vertical="center" wrapText="1"/>
    </xf>
    <xf numFmtId="0" fontId="42" fillId="4" borderId="74" xfId="0" applyFont="1" applyFill="1" applyBorder="1" applyAlignment="1">
      <alignment horizontal="center" vertical="center" wrapText="1"/>
    </xf>
    <xf numFmtId="0" fontId="47" fillId="0" borderId="1" xfId="0" applyFont="1" applyBorder="1" applyAlignment="1">
      <alignment horizontal="left" vertical="center" wrapText="1"/>
    </xf>
    <xf numFmtId="0" fontId="47" fillId="0" borderId="25" xfId="0" applyFont="1" applyBorder="1" applyAlignment="1">
      <alignment horizontal="left" vertical="center" wrapText="1"/>
    </xf>
    <xf numFmtId="0" fontId="47" fillId="0" borderId="27" xfId="0" applyFont="1" applyBorder="1" applyAlignment="1">
      <alignment horizontal="left" vertical="center" wrapText="1"/>
    </xf>
    <xf numFmtId="0" fontId="47" fillId="0" borderId="48" xfId="0" applyFont="1" applyBorder="1" applyAlignment="1">
      <alignment horizontal="left" vertical="center" wrapText="1"/>
    </xf>
    <xf numFmtId="0" fontId="27"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5"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0" fillId="0" borderId="22" xfId="0" applyBorder="1" applyAlignment="1">
      <alignment horizontal="center" vertical="center"/>
    </xf>
    <xf numFmtId="0" fontId="35" fillId="0" borderId="33" xfId="9" applyFont="1" applyBorder="1" applyAlignment="1">
      <alignment horizontal="center" vertical="center"/>
    </xf>
    <xf numFmtId="177" fontId="30" fillId="3" borderId="12" xfId="5" applyNumberFormat="1" applyFont="1" applyFill="1" applyBorder="1" applyAlignment="1">
      <alignment horizontal="right" vertical="center"/>
    </xf>
    <xf numFmtId="177" fontId="30" fillId="3" borderId="0" xfId="5" applyNumberFormat="1" applyFont="1" applyFill="1" applyBorder="1" applyAlignment="1">
      <alignment horizontal="right" vertical="center"/>
    </xf>
    <xf numFmtId="177" fontId="30" fillId="3" borderId="11" xfId="5" applyNumberFormat="1" applyFont="1" applyFill="1" applyBorder="1" applyAlignment="1">
      <alignment horizontal="right" vertical="center"/>
    </xf>
    <xf numFmtId="177" fontId="30" fillId="3" borderId="36" xfId="5" applyNumberFormat="1" applyFont="1" applyFill="1" applyBorder="1" applyAlignment="1">
      <alignment horizontal="right" vertical="center"/>
    </xf>
    <xf numFmtId="177" fontId="30" fillId="3" borderId="26" xfId="5" applyNumberFormat="1" applyFont="1" applyFill="1" applyBorder="1" applyAlignment="1">
      <alignment horizontal="right" vertical="center"/>
    </xf>
    <xf numFmtId="177" fontId="30" fillId="3" borderId="37" xfId="5" applyNumberFormat="1" applyFont="1" applyFill="1" applyBorder="1" applyAlignment="1">
      <alignment horizontal="right" vertical="center"/>
    </xf>
    <xf numFmtId="177" fontId="29" fillId="3" borderId="0" xfId="0" applyNumberFormat="1" applyFont="1" applyFill="1" applyAlignment="1">
      <alignment horizontal="right" vertical="center"/>
    </xf>
    <xf numFmtId="177" fontId="29" fillId="3" borderId="11" xfId="0" applyNumberFormat="1" applyFont="1" applyFill="1" applyBorder="1" applyAlignment="1">
      <alignment horizontal="right" vertical="center"/>
    </xf>
    <xf numFmtId="177" fontId="29" fillId="3" borderId="26" xfId="0" applyNumberFormat="1" applyFont="1" applyFill="1" applyBorder="1" applyAlignment="1">
      <alignment horizontal="right" vertical="center"/>
    </xf>
    <xf numFmtId="177" fontId="29" fillId="3" borderId="37" xfId="0" applyNumberFormat="1" applyFont="1" applyFill="1" applyBorder="1" applyAlignment="1">
      <alignment horizontal="right" vertical="center"/>
    </xf>
    <xf numFmtId="0" fontId="27" fillId="3" borderId="15" xfId="3" applyFont="1" applyFill="1" applyBorder="1" applyAlignment="1">
      <alignment horizontal="center" vertical="center"/>
    </xf>
    <xf numFmtId="0" fontId="27" fillId="3" borderId="45" xfId="3" applyFont="1" applyFill="1" applyBorder="1" applyAlignment="1">
      <alignment horizontal="center" vertical="center"/>
    </xf>
    <xf numFmtId="0" fontId="27" fillId="3" borderId="42" xfId="3" applyFont="1" applyFill="1" applyBorder="1" applyAlignment="1">
      <alignment horizontal="center" vertical="center"/>
    </xf>
    <xf numFmtId="0" fontId="27" fillId="3" borderId="46" xfId="3" applyFont="1" applyFill="1" applyBorder="1" applyAlignment="1">
      <alignment horizontal="center" vertical="center"/>
    </xf>
    <xf numFmtId="0" fontId="32" fillId="2" borderId="7" xfId="9" applyFont="1" applyFill="1" applyBorder="1" applyAlignment="1">
      <alignment horizontal="center" vertical="center"/>
    </xf>
    <xf numFmtId="0" fontId="35" fillId="0" borderId="6" xfId="9" applyFont="1" applyBorder="1" applyAlignment="1">
      <alignment horizontal="left" vertical="top" wrapText="1"/>
    </xf>
    <xf numFmtId="0" fontId="35" fillId="0" borderId="1" xfId="9" applyFont="1" applyBorder="1" applyAlignment="1">
      <alignment horizontal="left" vertical="top" wrapText="1"/>
    </xf>
    <xf numFmtId="0" fontId="35" fillId="0" borderId="5" xfId="9" applyFont="1" applyBorder="1" applyAlignment="1">
      <alignment horizontal="left" vertical="top" wrapText="1"/>
    </xf>
    <xf numFmtId="0" fontId="35" fillId="0" borderId="12" xfId="9" applyFont="1" applyBorder="1" applyAlignment="1">
      <alignment horizontal="left" vertical="top" wrapText="1"/>
    </xf>
    <xf numFmtId="0" fontId="35" fillId="0" borderId="0" xfId="9" applyFont="1" applyAlignment="1">
      <alignment horizontal="left" vertical="top" wrapText="1"/>
    </xf>
    <xf numFmtId="0" fontId="35" fillId="0" borderId="11" xfId="9" applyFont="1" applyBorder="1" applyAlignment="1">
      <alignment horizontal="left" vertical="top" wrapText="1"/>
    </xf>
    <xf numFmtId="0" fontId="35" fillId="0" borderId="10" xfId="9" applyFont="1" applyBorder="1" applyAlignment="1">
      <alignment horizontal="left" vertical="top" wrapText="1"/>
    </xf>
    <xf numFmtId="0" fontId="35" fillId="0" borderId="8" xfId="9" applyFont="1" applyBorder="1" applyAlignment="1">
      <alignment horizontal="left" vertical="top" wrapText="1"/>
    </xf>
    <xf numFmtId="0" fontId="35" fillId="0" borderId="9" xfId="9" applyFont="1" applyBorder="1" applyAlignment="1">
      <alignment horizontal="left" vertical="top" wrapText="1"/>
    </xf>
    <xf numFmtId="0" fontId="28" fillId="2" borderId="6" xfId="9" applyFont="1" applyFill="1" applyBorder="1" applyAlignment="1">
      <alignment horizontal="center" vertical="center" shrinkToFit="1"/>
    </xf>
    <xf numFmtId="0" fontId="28" fillId="2" borderId="1" xfId="9" applyFont="1" applyFill="1" applyBorder="1" applyAlignment="1">
      <alignment horizontal="center" vertical="center" shrinkToFit="1"/>
    </xf>
    <xf numFmtId="0" fontId="28" fillId="2" borderId="10" xfId="9" applyFont="1" applyFill="1" applyBorder="1" applyAlignment="1">
      <alignment horizontal="center" vertical="center" shrinkToFit="1"/>
    </xf>
    <xf numFmtId="0" fontId="28" fillId="2" borderId="8" xfId="9" applyFont="1" applyFill="1" applyBorder="1" applyAlignment="1">
      <alignment horizontal="center" vertical="center" shrinkToFit="1"/>
    </xf>
    <xf numFmtId="0" fontId="35" fillId="0" borderId="6" xfId="9" applyFont="1" applyBorder="1" applyAlignment="1">
      <alignment horizontal="center" vertical="center"/>
    </xf>
    <xf numFmtId="0" fontId="35" fillId="0" borderId="1" xfId="9" applyFont="1" applyBorder="1" applyAlignment="1">
      <alignment horizontal="center" vertical="center"/>
    </xf>
    <xf numFmtId="0" fontId="35" fillId="0" borderId="10" xfId="9" applyFont="1" applyBorder="1" applyAlignment="1">
      <alignment horizontal="center" vertical="center"/>
    </xf>
    <xf numFmtId="0" fontId="35" fillId="0" borderId="8" xfId="9" applyFont="1" applyBorder="1" applyAlignment="1">
      <alignment horizontal="center" vertical="center"/>
    </xf>
    <xf numFmtId="0" fontId="28" fillId="0" borderId="1" xfId="9" applyFont="1" applyBorder="1" applyAlignment="1">
      <alignment horizontal="center" vertical="center"/>
    </xf>
    <xf numFmtId="0" fontId="28" fillId="0" borderId="8" xfId="9" applyFont="1" applyBorder="1" applyAlignment="1">
      <alignment horizontal="center" vertical="center"/>
    </xf>
    <xf numFmtId="0" fontId="30" fillId="0" borderId="1" xfId="9" applyFont="1" applyBorder="1" applyAlignment="1">
      <alignment horizontal="center" vertical="center"/>
    </xf>
    <xf numFmtId="0" fontId="30" fillId="0" borderId="8" xfId="9" applyFont="1" applyBorder="1" applyAlignment="1">
      <alignment horizontal="center" vertical="center"/>
    </xf>
    <xf numFmtId="0" fontId="28" fillId="2" borderId="6" xfId="9" applyFont="1" applyFill="1" applyBorder="1" applyAlignment="1">
      <alignment horizontal="center" vertical="center"/>
    </xf>
    <xf numFmtId="0" fontId="28" fillId="2" borderId="1" xfId="9" applyFont="1" applyFill="1" applyBorder="1" applyAlignment="1">
      <alignment horizontal="center" vertical="center"/>
    </xf>
    <xf numFmtId="0" fontId="28" fillId="2" borderId="5" xfId="9" applyFont="1" applyFill="1" applyBorder="1" applyAlignment="1">
      <alignment horizontal="center" vertical="center"/>
    </xf>
    <xf numFmtId="0" fontId="28" fillId="2" borderId="10" xfId="9" applyFont="1" applyFill="1" applyBorder="1" applyAlignment="1">
      <alignment horizontal="center" vertical="center"/>
    </xf>
    <xf numFmtId="0" fontId="28" fillId="2" borderId="8" xfId="9" applyFont="1" applyFill="1" applyBorder="1" applyAlignment="1">
      <alignment horizontal="center" vertical="center"/>
    </xf>
    <xf numFmtId="0" fontId="28" fillId="2" borderId="9" xfId="9" applyFont="1" applyFill="1" applyBorder="1" applyAlignment="1">
      <alignment horizontal="center" vertical="center"/>
    </xf>
    <xf numFmtId="0" fontId="34" fillId="2" borderId="6" xfId="9" applyFont="1" applyFill="1" applyBorder="1" applyAlignment="1">
      <alignment horizontal="center" vertical="center"/>
    </xf>
    <xf numFmtId="0" fontId="34" fillId="2" borderId="1" xfId="9" applyFont="1" applyFill="1" applyBorder="1" applyAlignment="1">
      <alignment horizontal="center" vertical="center"/>
    </xf>
    <xf numFmtId="0" fontId="34" fillId="2" borderId="5" xfId="9" applyFont="1" applyFill="1" applyBorder="1" applyAlignment="1">
      <alignment horizontal="center" vertical="center"/>
    </xf>
    <xf numFmtId="0" fontId="34" fillId="2" borderId="10" xfId="9" applyFont="1" applyFill="1" applyBorder="1" applyAlignment="1">
      <alignment horizontal="center" vertical="center"/>
    </xf>
    <xf numFmtId="0" fontId="34" fillId="2" borderId="8" xfId="9" applyFont="1" applyFill="1" applyBorder="1" applyAlignment="1">
      <alignment horizontal="center" vertical="center"/>
    </xf>
    <xf numFmtId="0" fontId="34" fillId="2" borderId="9" xfId="9" applyFont="1" applyFill="1" applyBorder="1" applyAlignment="1">
      <alignment horizontal="center" vertical="center"/>
    </xf>
    <xf numFmtId="0" fontId="28" fillId="2" borderId="6" xfId="9" applyFont="1" applyFill="1" applyBorder="1" applyAlignment="1">
      <alignment horizontal="center" vertical="center" wrapText="1"/>
    </xf>
    <xf numFmtId="0" fontId="28" fillId="2" borderId="12" xfId="9" applyFont="1" applyFill="1" applyBorder="1" applyAlignment="1">
      <alignment horizontal="center" vertical="center" wrapText="1"/>
    </xf>
    <xf numFmtId="0" fontId="28" fillId="2" borderId="0" xfId="9" applyFont="1" applyFill="1" applyAlignment="1">
      <alignment horizontal="center" vertical="center"/>
    </xf>
    <xf numFmtId="0" fontId="28" fillId="2" borderId="11" xfId="9" applyFont="1" applyFill="1" applyBorder="1" applyAlignment="1">
      <alignment horizontal="center" vertical="center"/>
    </xf>
    <xf numFmtId="0" fontId="35" fillId="0" borderId="6" xfId="9" applyFont="1" applyBorder="1" applyAlignment="1">
      <alignment horizontal="left" vertical="center" wrapText="1"/>
    </xf>
    <xf numFmtId="0" fontId="35" fillId="0" borderId="1" xfId="9" applyFont="1" applyBorder="1" applyAlignment="1">
      <alignment horizontal="left" vertical="center" wrapText="1"/>
    </xf>
    <xf numFmtId="0" fontId="35" fillId="0" borderId="5" xfId="9" applyFont="1" applyBorder="1" applyAlignment="1">
      <alignment horizontal="left" vertical="center" wrapText="1"/>
    </xf>
    <xf numFmtId="0" fontId="35" fillId="0" borderId="12" xfId="9" applyFont="1" applyBorder="1" applyAlignment="1">
      <alignment horizontal="left" vertical="center" wrapText="1"/>
    </xf>
    <xf numFmtId="0" fontId="35" fillId="0" borderId="0" xfId="9" applyFont="1" applyAlignment="1">
      <alignment horizontal="left" vertical="center" wrapText="1"/>
    </xf>
    <xf numFmtId="0" fontId="35" fillId="0" borderId="11" xfId="9" applyFont="1" applyBorder="1" applyAlignment="1">
      <alignment horizontal="left" vertical="center" wrapText="1"/>
    </xf>
    <xf numFmtId="0" fontId="28" fillId="2" borderId="7" xfId="9" applyFont="1" applyFill="1" applyBorder="1" applyAlignment="1">
      <alignment horizontal="center" vertical="center"/>
    </xf>
    <xf numFmtId="0" fontId="35" fillId="0" borderId="6" xfId="9" applyFont="1" applyBorder="1" applyAlignment="1">
      <alignment horizontal="left" vertical="center"/>
    </xf>
    <xf numFmtId="0" fontId="35" fillId="0" borderId="1" xfId="9" applyFont="1" applyBorder="1" applyAlignment="1">
      <alignment horizontal="left" vertical="center"/>
    </xf>
    <xf numFmtId="0" fontId="35" fillId="0" borderId="5" xfId="9" applyFont="1" applyBorder="1" applyAlignment="1">
      <alignment horizontal="left" vertical="center"/>
    </xf>
    <xf numFmtId="0" fontId="35" fillId="0" borderId="10" xfId="9" applyFont="1" applyBorder="1" applyAlignment="1">
      <alignment horizontal="left" vertical="center"/>
    </xf>
    <xf numFmtId="0" fontId="35" fillId="0" borderId="8" xfId="9" applyFont="1" applyBorder="1" applyAlignment="1">
      <alignment horizontal="left" vertical="center"/>
    </xf>
    <xf numFmtId="0" fontId="35" fillId="0" borderId="9" xfId="9" applyFont="1" applyBorder="1" applyAlignment="1">
      <alignment horizontal="left" vertical="center"/>
    </xf>
    <xf numFmtId="0" fontId="35" fillId="0" borderId="12" xfId="9" applyFont="1" applyBorder="1" applyAlignment="1">
      <alignment horizontal="left" vertical="center"/>
    </xf>
    <xf numFmtId="0" fontId="35" fillId="0" borderId="0" xfId="9" applyFont="1" applyAlignment="1">
      <alignment horizontal="left" vertical="center"/>
    </xf>
    <xf numFmtId="0" fontId="35" fillId="0" borderId="11" xfId="9" applyFont="1" applyBorder="1" applyAlignment="1">
      <alignment horizontal="left" vertical="center"/>
    </xf>
    <xf numFmtId="0" fontId="27" fillId="0" borderId="0" xfId="9" applyFont="1" applyAlignment="1">
      <alignment horizontal="center" vertical="center"/>
    </xf>
    <xf numFmtId="0" fontId="28" fillId="2" borderId="12" xfId="9" applyFont="1" applyFill="1" applyBorder="1" applyAlignment="1">
      <alignment horizontal="center" vertical="center"/>
    </xf>
    <xf numFmtId="0" fontId="54" fillId="0" borderId="4" xfId="9" applyFont="1" applyBorder="1" applyAlignment="1">
      <alignment horizontal="left" vertical="center" wrapText="1"/>
    </xf>
    <xf numFmtId="0" fontId="54" fillId="0" borderId="3" xfId="9" applyFont="1" applyBorder="1" applyAlignment="1">
      <alignment horizontal="left" vertical="center" wrapText="1"/>
    </xf>
    <xf numFmtId="0" fontId="54" fillId="0" borderId="2" xfId="9" applyFont="1" applyBorder="1" applyAlignment="1">
      <alignment horizontal="left" vertical="center" wrapText="1"/>
    </xf>
    <xf numFmtId="0" fontId="28" fillId="2" borderId="6" xfId="9" applyFont="1" applyFill="1" applyBorder="1" applyAlignment="1">
      <alignment horizontal="center" vertical="center" wrapText="1" shrinkToFit="1"/>
    </xf>
    <xf numFmtId="0" fontId="28" fillId="2" borderId="1" xfId="9" applyFont="1" applyFill="1" applyBorder="1" applyAlignment="1">
      <alignment horizontal="center" vertical="center" wrapText="1" shrinkToFit="1"/>
    </xf>
    <xf numFmtId="0" fontId="28" fillId="2" borderId="5" xfId="9" applyFont="1" applyFill="1" applyBorder="1" applyAlignment="1">
      <alignment horizontal="center" vertical="center" wrapText="1" shrinkToFit="1"/>
    </xf>
    <xf numFmtId="0" fontId="28" fillId="2" borderId="12" xfId="9" applyFont="1" applyFill="1" applyBorder="1" applyAlignment="1">
      <alignment horizontal="center" vertical="center" wrapText="1" shrinkToFit="1"/>
    </xf>
    <xf numFmtId="0" fontId="28" fillId="2" borderId="0" xfId="9" applyFont="1" applyFill="1" applyAlignment="1">
      <alignment horizontal="center" vertical="center" wrapText="1" shrinkToFit="1"/>
    </xf>
    <xf numFmtId="0" fontId="28" fillId="2" borderId="11" xfId="9" applyFont="1" applyFill="1" applyBorder="1" applyAlignment="1">
      <alignment horizontal="center" vertical="center" wrapText="1" shrinkToFit="1"/>
    </xf>
    <xf numFmtId="0" fontId="28" fillId="2" borderId="10" xfId="9" applyFont="1" applyFill="1" applyBorder="1" applyAlignment="1">
      <alignment horizontal="center" vertical="center" wrapText="1" shrinkToFit="1"/>
    </xf>
    <xf numFmtId="0" fontId="28" fillId="2" borderId="8" xfId="9" applyFont="1" applyFill="1" applyBorder="1" applyAlignment="1">
      <alignment horizontal="center" vertical="center" wrapText="1" shrinkToFit="1"/>
    </xf>
    <xf numFmtId="0" fontId="28" fillId="2" borderId="9" xfId="9" applyFont="1" applyFill="1" applyBorder="1" applyAlignment="1">
      <alignment horizontal="center" vertical="center" wrapText="1" shrinkToFit="1"/>
    </xf>
    <xf numFmtId="0" fontId="35" fillId="0" borderId="10" xfId="9" applyFont="1" applyBorder="1" applyAlignment="1">
      <alignment horizontal="left" vertical="center" wrapText="1"/>
    </xf>
    <xf numFmtId="0" fontId="35" fillId="0" borderId="8" xfId="9" applyFont="1" applyBorder="1" applyAlignment="1">
      <alignment horizontal="left" vertical="center" wrapText="1"/>
    </xf>
    <xf numFmtId="0" fontId="35" fillId="0" borderId="9" xfId="9" applyFont="1" applyBorder="1" applyAlignment="1">
      <alignment horizontal="left" vertical="center" wrapText="1"/>
    </xf>
    <xf numFmtId="0" fontId="59" fillId="7" borderId="146" xfId="0" applyFont="1" applyFill="1" applyBorder="1" applyAlignment="1">
      <alignment horizontal="justify" vertical="center" wrapText="1"/>
    </xf>
    <xf numFmtId="0" fontId="59" fillId="7" borderId="148" xfId="0" applyFont="1" applyFill="1" applyBorder="1" applyAlignment="1">
      <alignment horizontal="justify" vertical="center" wrapText="1"/>
    </xf>
    <xf numFmtId="0" fontId="59" fillId="0" borderId="146" xfId="0" applyFont="1" applyBorder="1" applyAlignment="1">
      <alignment horizontal="left" vertical="top" wrapText="1"/>
    </xf>
    <xf numFmtId="0" fontId="59" fillId="0" borderId="148" xfId="0" applyFont="1" applyBorder="1" applyAlignment="1">
      <alignment horizontal="left" vertical="top" wrapText="1"/>
    </xf>
    <xf numFmtId="0" fontId="60" fillId="0" borderId="0" xfId="0" applyFont="1" applyAlignment="1">
      <alignment horizontal="justify" vertical="center"/>
    </xf>
    <xf numFmtId="0" fontId="0" fillId="0" borderId="0" xfId="0" applyAlignment="1">
      <alignment vertical="center"/>
    </xf>
    <xf numFmtId="0" fontId="28" fillId="0" borderId="4" xfId="18" applyFont="1" applyBorder="1" applyAlignment="1">
      <alignment horizontal="left" vertical="top" wrapText="1"/>
    </xf>
    <xf numFmtId="0" fontId="28" fillId="0" borderId="3" xfId="18" applyFont="1" applyBorder="1" applyAlignment="1">
      <alignment horizontal="left" vertical="top"/>
    </xf>
    <xf numFmtId="0" fontId="28" fillId="0" borderId="2" xfId="18" applyFont="1" applyBorder="1" applyAlignment="1">
      <alignment horizontal="left" vertical="top"/>
    </xf>
    <xf numFmtId="0" fontId="28" fillId="0" borderId="4" xfId="18" applyFont="1" applyBorder="1" applyAlignment="1">
      <alignment horizontal="left" vertical="top"/>
    </xf>
    <xf numFmtId="0" fontId="3" fillId="3" borderId="4" xfId="18" applyFont="1" applyFill="1" applyBorder="1" applyAlignment="1">
      <alignment horizontal="center" vertical="center"/>
    </xf>
    <xf numFmtId="0" fontId="3" fillId="3" borderId="3" xfId="18" applyFont="1" applyFill="1" applyBorder="1" applyAlignment="1">
      <alignment horizontal="center" vertical="center"/>
    </xf>
    <xf numFmtId="0" fontId="3" fillId="3" borderId="2" xfId="18" applyFont="1" applyFill="1" applyBorder="1" applyAlignment="1">
      <alignment horizontal="center" vertical="center"/>
    </xf>
    <xf numFmtId="0" fontId="27" fillId="4" borderId="4" xfId="18" applyFont="1" applyFill="1" applyBorder="1" applyAlignment="1">
      <alignment horizontal="left" vertical="center" wrapText="1"/>
    </xf>
    <xf numFmtId="0" fontId="27" fillId="4" borderId="3" xfId="18" applyFont="1" applyFill="1" applyBorder="1" applyAlignment="1">
      <alignment horizontal="left" vertical="center"/>
    </xf>
    <xf numFmtId="0" fontId="27" fillId="4" borderId="2" xfId="18" applyFont="1" applyFill="1" applyBorder="1" applyAlignment="1">
      <alignment horizontal="left" vertical="center"/>
    </xf>
    <xf numFmtId="0" fontId="3" fillId="0" borderId="7" xfId="18" applyFont="1" applyBorder="1" applyAlignment="1">
      <alignment horizontal="center" vertical="center"/>
    </xf>
    <xf numFmtId="0" fontId="9" fillId="0" borderId="7" xfId="18" applyBorder="1" applyAlignment="1">
      <alignment horizontal="center" vertical="center"/>
    </xf>
    <xf numFmtId="0" fontId="27" fillId="0" borderId="7" xfId="18" applyFont="1" applyBorder="1" applyAlignment="1">
      <alignment horizontal="left" vertical="center"/>
    </xf>
    <xf numFmtId="0" fontId="27" fillId="0" borderId="7" xfId="18" applyFont="1" applyBorder="1" applyAlignment="1">
      <alignment horizontal="center" vertical="center"/>
    </xf>
    <xf numFmtId="0" fontId="3" fillId="0" borderId="0" xfId="18" applyFont="1" applyAlignment="1">
      <alignment horizontal="center" vertical="center"/>
    </xf>
    <xf numFmtId="0" fontId="34" fillId="3" borderId="4" xfId="18" applyFont="1" applyFill="1" applyBorder="1" applyAlignment="1">
      <alignment horizontal="center" vertical="center" wrapText="1"/>
    </xf>
    <xf numFmtId="0" fontId="34" fillId="3" borderId="3" xfId="18" applyFont="1" applyFill="1" applyBorder="1" applyAlignment="1">
      <alignment horizontal="center" vertical="center" wrapText="1"/>
    </xf>
    <xf numFmtId="0" fontId="34" fillId="3" borderId="2" xfId="18" applyFont="1" applyFill="1" applyBorder="1" applyAlignment="1">
      <alignment horizontal="center" vertical="center" wrapText="1"/>
    </xf>
    <xf numFmtId="0" fontId="38" fillId="0" borderId="4" xfId="18" applyFont="1" applyBorder="1" applyAlignment="1">
      <alignment horizontal="left" vertical="center"/>
    </xf>
    <xf numFmtId="0" fontId="26" fillId="0" borderId="3" xfId="18" applyFont="1" applyBorder="1" applyAlignment="1">
      <alignment horizontal="left" vertical="center"/>
    </xf>
    <xf numFmtId="0" fontId="26" fillId="0" borderId="2" xfId="18" applyFont="1" applyBorder="1" applyAlignment="1">
      <alignment horizontal="left" vertical="center"/>
    </xf>
    <xf numFmtId="0" fontId="3" fillId="0" borderId="3" xfId="18" applyFont="1" applyBorder="1" applyAlignment="1">
      <alignment horizontal="center" vertical="center"/>
    </xf>
    <xf numFmtId="0" fontId="3" fillId="0" borderId="2" xfId="18" applyFont="1" applyBorder="1" applyAlignment="1">
      <alignment horizontal="center" vertical="center"/>
    </xf>
    <xf numFmtId="0" fontId="34" fillId="0" borderId="4" xfId="18" applyFont="1" applyBorder="1" applyAlignment="1">
      <alignment horizontal="left" vertical="center" wrapText="1"/>
    </xf>
    <xf numFmtId="0" fontId="34" fillId="0" borderId="3" xfId="18" applyFont="1" applyBorder="1" applyAlignment="1">
      <alignment horizontal="left" vertical="center"/>
    </xf>
    <xf numFmtId="0" fontId="34" fillId="0" borderId="2" xfId="18" applyFont="1" applyBorder="1" applyAlignment="1">
      <alignment horizontal="left" vertical="center"/>
    </xf>
    <xf numFmtId="0" fontId="34" fillId="0" borderId="4" xfId="18" applyFont="1" applyBorder="1" applyAlignment="1">
      <alignment horizontal="left" vertical="center"/>
    </xf>
    <xf numFmtId="0" fontId="2" fillId="3" borderId="4" xfId="18" applyFont="1" applyFill="1" applyBorder="1" applyAlignment="1">
      <alignment horizontal="center" vertical="center"/>
    </xf>
    <xf numFmtId="0" fontId="51" fillId="0" borderId="0" xfId="18" applyFont="1" applyAlignment="1">
      <alignment horizontal="left" vertical="center" wrapText="1"/>
    </xf>
    <xf numFmtId="0" fontId="3" fillId="3" borderId="10" xfId="18" applyFont="1" applyFill="1" applyBorder="1" applyAlignment="1">
      <alignment horizontal="center" vertical="center"/>
    </xf>
    <xf numFmtId="0" fontId="3" fillId="3" borderId="8" xfId="18" applyFont="1" applyFill="1" applyBorder="1" applyAlignment="1">
      <alignment horizontal="center" vertical="center"/>
    </xf>
    <xf numFmtId="0" fontId="3" fillId="3" borderId="9" xfId="18" applyFont="1" applyFill="1" applyBorder="1" applyAlignment="1">
      <alignment horizontal="center" vertical="center"/>
    </xf>
    <xf numFmtId="0" fontId="34" fillId="0" borderId="6" xfId="18" applyFont="1" applyBorder="1" applyAlignment="1">
      <alignment horizontal="center" vertical="center" wrapText="1"/>
    </xf>
    <xf numFmtId="0" fontId="34" fillId="0" borderId="1" xfId="18" applyFont="1" applyBorder="1" applyAlignment="1">
      <alignment horizontal="center" vertical="center" wrapText="1"/>
    </xf>
    <xf numFmtId="0" fontId="34" fillId="0" borderId="5" xfId="18" applyFont="1" applyBorder="1" applyAlignment="1">
      <alignment horizontal="center" vertical="center" wrapText="1"/>
    </xf>
    <xf numFmtId="0" fontId="34" fillId="0" borderId="12" xfId="18" applyFont="1" applyBorder="1" applyAlignment="1">
      <alignment horizontal="center" vertical="center" wrapText="1"/>
    </xf>
    <xf numFmtId="0" fontId="34" fillId="0" borderId="0" xfId="18" applyFont="1" applyAlignment="1">
      <alignment horizontal="center" vertical="center" wrapText="1"/>
    </xf>
    <xf numFmtId="0" fontId="34" fillId="0" borderId="11" xfId="18" applyFont="1" applyBorder="1" applyAlignment="1">
      <alignment horizontal="center" vertical="center" wrapText="1"/>
    </xf>
    <xf numFmtId="0" fontId="34" fillId="0" borderId="10" xfId="18" applyFont="1" applyBorder="1" applyAlignment="1">
      <alignment horizontal="center" vertical="center" wrapText="1"/>
    </xf>
    <xf numFmtId="0" fontId="34" fillId="0" borderId="8" xfId="18" applyFont="1" applyBorder="1" applyAlignment="1">
      <alignment horizontal="center" vertical="center" wrapText="1"/>
    </xf>
    <xf numFmtId="0" fontId="34" fillId="0" borderId="9" xfId="18" applyFont="1" applyBorder="1" applyAlignment="1">
      <alignment horizontal="center" vertical="center" wrapText="1"/>
    </xf>
    <xf numFmtId="0" fontId="63" fillId="0" borderId="0" xfId="44" applyFont="1" applyAlignment="1">
      <alignment horizontal="center" vertical="center"/>
    </xf>
    <xf numFmtId="0" fontId="1" fillId="0" borderId="4" xfId="44" applyBorder="1" applyAlignment="1">
      <alignment horizontal="left" vertical="center"/>
    </xf>
    <xf numFmtId="0" fontId="1" fillId="0" borderId="3" xfId="44" applyBorder="1" applyAlignment="1">
      <alignment horizontal="left" vertical="center"/>
    </xf>
    <xf numFmtId="0" fontId="1" fillId="0" borderId="2" xfId="44" applyBorder="1" applyAlignment="1">
      <alignment horizontal="left" vertical="center"/>
    </xf>
  </cellXfs>
  <cellStyles count="45">
    <cellStyle name="桁区切り" xfId="5" builtinId="6"/>
    <cellStyle name="標準" xfId="0" builtinId="0"/>
    <cellStyle name="標準 10" xfId="14"/>
    <cellStyle name="標準 10 2" xfId="33"/>
    <cellStyle name="標準 11" xfId="16"/>
    <cellStyle name="標準 11 2" xfId="17"/>
    <cellStyle name="標準 11 2 2" xfId="20"/>
    <cellStyle name="標準 11 2 3" xfId="36"/>
    <cellStyle name="標準 11 3" xfId="35"/>
    <cellStyle name="標準 12" xfId="44"/>
    <cellStyle name="標準 13" xfId="43"/>
    <cellStyle name="標準 15 2" xfId="42"/>
    <cellStyle name="標準 2" xfId="1"/>
    <cellStyle name="標準 2 2" xfId="21"/>
    <cellStyle name="標準 3" xfId="2"/>
    <cellStyle name="標準 3 2" xfId="10"/>
    <cellStyle name="標準 3 2 2" xfId="29"/>
    <cellStyle name="標準 3 3" xfId="22"/>
    <cellStyle name="標準 3 4" xfId="38"/>
    <cellStyle name="標準 4" xfId="3"/>
    <cellStyle name="標準 4 2" xfId="11"/>
    <cellStyle name="標準 4 2 2" xfId="30"/>
    <cellStyle name="標準 4 3" xfId="19"/>
    <cellStyle name="標準 4 4" xfId="23"/>
    <cellStyle name="標準 4 5" xfId="39"/>
    <cellStyle name="標準 4 6" xfId="40"/>
    <cellStyle name="標準 5" xfId="4"/>
    <cellStyle name="標準 5 2" xfId="24"/>
    <cellStyle name="標準 6" xfId="6"/>
    <cellStyle name="標準 6 2" xfId="9"/>
    <cellStyle name="標準 6 2 2" xfId="18"/>
    <cellStyle name="標準 6 2 2 2" xfId="37"/>
    <cellStyle name="標準 6 2 3" xfId="28"/>
    <cellStyle name="標準 6 3" xfId="25"/>
    <cellStyle name="標準 7" xfId="7"/>
    <cellStyle name="標準 7 2" xfId="26"/>
    <cellStyle name="標準 8" xfId="8"/>
    <cellStyle name="標準 8 2" xfId="15"/>
    <cellStyle name="標準 8 2 2" xfId="34"/>
    <cellStyle name="標準 8 3" xfId="27"/>
    <cellStyle name="標準 9" xfId="12"/>
    <cellStyle name="標準 9 2" xfId="13"/>
    <cellStyle name="標準 9 2 2" xfId="32"/>
    <cellStyle name="標準 9 3" xfId="31"/>
    <cellStyle name="標準 9 4" xfId="41"/>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xmlns=""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a:t>
          </a:r>
          <a:r>
            <a:rPr kumimoji="1" lang="en-US" altLang="ja-JP" sz="1050">
              <a:solidFill>
                <a:schemeClr val="tx1"/>
              </a:solidFill>
              <a:latin typeface="メイリオ" panose="020B0604030504040204" pitchFamily="50" charset="-128"/>
              <a:ea typeface="メイリオ" panose="020B0604030504040204" pitchFamily="50" charset="-128"/>
            </a:rPr>
            <a:t>1</a:t>
          </a:r>
          <a:endParaRPr kumimoji="1" lang="ja-JP" altLang="en-US" sz="105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macro="" textlink="">
      <xdr:nvSpPr>
        <xdr:cNvPr id="2" name="正方形/長方形 1" hidden="1">
          <a:extLst>
            <a:ext uri="{FF2B5EF4-FFF2-40B4-BE49-F238E27FC236}">
              <a16:creationId xmlns:a16="http://schemas.microsoft.com/office/drawing/2014/main" xmlns=""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88</xdr:row>
      <xdr:rowOff>163897</xdr:rowOff>
    </xdr:from>
    <xdr:to>
      <xdr:col>44</xdr:col>
      <xdr:colOff>179990</xdr:colOff>
      <xdr:row>97</xdr:row>
      <xdr:rowOff>39414</xdr:rowOff>
    </xdr:to>
    <xdr:sp macro="" textlink="">
      <xdr:nvSpPr>
        <xdr:cNvPr id="3" name="Text Box 34" hidden="1">
          <a:extLst>
            <a:ext uri="{FF2B5EF4-FFF2-40B4-BE49-F238E27FC236}">
              <a16:creationId xmlns:a16="http://schemas.microsoft.com/office/drawing/2014/main" xmlns=""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26</xdr:col>
      <xdr:colOff>705970</xdr:colOff>
      <xdr:row>0</xdr:row>
      <xdr:rowOff>93820</xdr:rowOff>
    </xdr:from>
    <xdr:to>
      <xdr:col>27</xdr:col>
      <xdr:colOff>820581</xdr:colOff>
      <xdr:row>1</xdr:row>
      <xdr:rowOff>190500</xdr:rowOff>
    </xdr:to>
    <xdr:sp macro="" textlink="">
      <xdr:nvSpPr>
        <xdr:cNvPr id="4" name="正方形/長方形 3">
          <a:extLst>
            <a:ext uri="{FF2B5EF4-FFF2-40B4-BE49-F238E27FC236}">
              <a16:creationId xmlns:a16="http://schemas.microsoft.com/office/drawing/2014/main" xmlns=""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103790</xdr:colOff>
      <xdr:row>67</xdr:row>
      <xdr:rowOff>163897</xdr:rowOff>
    </xdr:from>
    <xdr:to>
      <xdr:col>44</xdr:col>
      <xdr:colOff>179990</xdr:colOff>
      <xdr:row>76</xdr:row>
      <xdr:rowOff>0</xdr:rowOff>
    </xdr:to>
    <xdr:sp macro="" textlink="">
      <xdr:nvSpPr>
        <xdr:cNvPr id="5" name="Text Box 34" hidden="1">
          <a:extLst>
            <a:ext uri="{FF2B5EF4-FFF2-40B4-BE49-F238E27FC236}">
              <a16:creationId xmlns:a16="http://schemas.microsoft.com/office/drawing/2014/main" xmlns=""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45</xdr:col>
      <xdr:colOff>134469</xdr:colOff>
      <xdr:row>5</xdr:row>
      <xdr:rowOff>161925</xdr:rowOff>
    </xdr:to>
    <xdr:sp macro="" textlink="">
      <xdr:nvSpPr>
        <xdr:cNvPr id="6" name="テキスト ボックス 5">
          <a:extLst>
            <a:ext uri="{FF2B5EF4-FFF2-40B4-BE49-F238E27FC236}">
              <a16:creationId xmlns:a16="http://schemas.microsoft.com/office/drawing/2014/main" xmlns=""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28</xdr:col>
      <xdr:colOff>78441</xdr:colOff>
      <xdr:row>56</xdr:row>
      <xdr:rowOff>22412</xdr:rowOff>
    </xdr:from>
    <xdr:to>
      <xdr:col>46</xdr:col>
      <xdr:colOff>69140</xdr:colOff>
      <xdr:row>58</xdr:row>
      <xdr:rowOff>117774</xdr:rowOff>
    </xdr:to>
    <xdr:sp macro="" textlink="">
      <xdr:nvSpPr>
        <xdr:cNvPr id="7" name="テキスト ボックス 6">
          <a:extLst>
            <a:ext uri="{FF2B5EF4-FFF2-40B4-BE49-F238E27FC236}">
              <a16:creationId xmlns:a16="http://schemas.microsoft.com/office/drawing/2014/main" xmlns="" id="{00000000-0008-0000-0300-000007000000}"/>
            </a:ext>
          </a:extLst>
        </xdr:cNvPr>
        <xdr:cNvSpPr txBox="1"/>
      </xdr:nvSpPr>
      <xdr:spPr>
        <a:xfrm>
          <a:off x="8426823" y="16663147"/>
          <a:ext cx="3217993" cy="722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xmlns=""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xmlns=""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xmlns=""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xmlns=""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xmlns=""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40961" name="Check Box 1" hidden="1">
              <a:extLst>
                <a:ext uri="{63B3BB69-23CF-44E3-9099-C40C66FF867C}">
                  <a14:compatExt spid="_x0000_s40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9525</xdr:colOff>
          <xdr:row>4</xdr:row>
          <xdr:rowOff>266700</xdr:rowOff>
        </xdr:to>
        <xdr:sp macro="" textlink="">
          <xdr:nvSpPr>
            <xdr:cNvPr id="40962" name="Check Box 2" hidden="1">
              <a:extLst>
                <a:ext uri="{63B3BB69-23CF-44E3-9099-C40C66FF867C}">
                  <a14:compatExt spid="_x0000_s40962"/>
                </a:ext>
              </a:extLst>
            </xdr:cNvPr>
            <xdr:cNvSpPr/>
          </xdr:nvSpPr>
          <xdr:spPr>
            <a:xfrm>
              <a:off x="0" y="0"/>
              <a:ext cx="0" cy="0"/>
            </a:xfrm>
            <a:prstGeom prst="rect">
              <a:avLst/>
            </a:prstGeom>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xmlns=""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xmlns=""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xmlns=""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xmlns=""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xmlns=""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xmlns=""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xmlns=""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xmlns=""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40967" name="Check Box 7" hidden="1">
              <a:extLst>
                <a:ext uri="{63B3BB69-23CF-44E3-9099-C40C66FF867C}">
                  <a14:compatExt spid="_x0000_s40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9525</xdr:colOff>
          <xdr:row>4</xdr:row>
          <xdr:rowOff>266700</xdr:rowOff>
        </xdr:to>
        <xdr:sp macro="" textlink="">
          <xdr:nvSpPr>
            <xdr:cNvPr id="40968" name="Check Box 8" hidden="1">
              <a:extLst>
                <a:ext uri="{63B3BB69-23CF-44E3-9099-C40C66FF867C}">
                  <a14:compatExt spid="_x0000_s40968"/>
                </a:ext>
              </a:extLst>
            </xdr:cNvPr>
            <xdr:cNvSpPr/>
          </xdr:nvSpPr>
          <xdr:spPr>
            <a:xfrm>
              <a:off x="0" y="0"/>
              <a:ext cx="0" cy="0"/>
            </a:xfrm>
            <a:prstGeom prst="rect">
              <a:avLst/>
            </a:prstGeom>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xmlns=""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xmlns=""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xmlns=""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xmlns=""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5</xdr:row>
          <xdr:rowOff>57150</xdr:rowOff>
        </xdr:from>
        <xdr:to>
          <xdr:col>1</xdr:col>
          <xdr:colOff>247650</xdr:colOff>
          <xdr:row>6</xdr:row>
          <xdr:rowOff>9525</xdr:rowOff>
        </xdr:to>
        <xdr:sp macro="" textlink="">
          <xdr:nvSpPr>
            <xdr:cNvPr id="73730" name="Check Box 2" hidden="1">
              <a:extLst>
                <a:ext uri="{63B3BB69-23CF-44E3-9099-C40C66FF867C}">
                  <a14:compatExt spid="_x0000_s737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6</xdr:row>
          <xdr:rowOff>57150</xdr:rowOff>
        </xdr:from>
        <xdr:to>
          <xdr:col>1</xdr:col>
          <xdr:colOff>247650</xdr:colOff>
          <xdr:row>7</xdr:row>
          <xdr:rowOff>9525</xdr:rowOff>
        </xdr:to>
        <xdr:sp macro="" textlink="">
          <xdr:nvSpPr>
            <xdr:cNvPr id="73731" name="Check Box 3" hidden="1">
              <a:extLst>
                <a:ext uri="{63B3BB69-23CF-44E3-9099-C40C66FF867C}">
                  <a14:compatExt spid="_x0000_s737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xdr:row>
          <xdr:rowOff>57150</xdr:rowOff>
        </xdr:from>
        <xdr:to>
          <xdr:col>1</xdr:col>
          <xdr:colOff>247650</xdr:colOff>
          <xdr:row>10</xdr:row>
          <xdr:rowOff>9525</xdr:rowOff>
        </xdr:to>
        <xdr:sp macro="" textlink="">
          <xdr:nvSpPr>
            <xdr:cNvPr id="73734" name="Check Box 6" hidden="1">
              <a:extLst>
                <a:ext uri="{63B3BB69-23CF-44E3-9099-C40C66FF867C}">
                  <a14:compatExt spid="_x0000_s737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10</xdr:row>
          <xdr:rowOff>57150</xdr:rowOff>
        </xdr:from>
        <xdr:to>
          <xdr:col>1</xdr:col>
          <xdr:colOff>247650</xdr:colOff>
          <xdr:row>11</xdr:row>
          <xdr:rowOff>9525</xdr:rowOff>
        </xdr:to>
        <xdr:sp macro="" textlink="">
          <xdr:nvSpPr>
            <xdr:cNvPr id="73735" name="Check Box 7" hidden="1">
              <a:extLst>
                <a:ext uri="{63B3BB69-23CF-44E3-9099-C40C66FF867C}">
                  <a14:compatExt spid="_x0000_s737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12</xdr:row>
          <xdr:rowOff>57150</xdr:rowOff>
        </xdr:from>
        <xdr:to>
          <xdr:col>1</xdr:col>
          <xdr:colOff>247650</xdr:colOff>
          <xdr:row>13</xdr:row>
          <xdr:rowOff>9525</xdr:rowOff>
        </xdr:to>
        <xdr:sp macro="" textlink="">
          <xdr:nvSpPr>
            <xdr:cNvPr id="73736" name="Check Box 8" hidden="1">
              <a:extLst>
                <a:ext uri="{63B3BB69-23CF-44E3-9099-C40C66FF867C}">
                  <a14:compatExt spid="_x0000_s737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57150</xdr:rowOff>
        </xdr:from>
        <xdr:to>
          <xdr:col>1</xdr:col>
          <xdr:colOff>247650</xdr:colOff>
          <xdr:row>14</xdr:row>
          <xdr:rowOff>9525</xdr:rowOff>
        </xdr:to>
        <xdr:sp macro="" textlink="">
          <xdr:nvSpPr>
            <xdr:cNvPr id="73737" name="Check Box 9" hidden="1">
              <a:extLst>
                <a:ext uri="{63B3BB69-23CF-44E3-9099-C40C66FF867C}">
                  <a14:compatExt spid="_x0000_s737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14</xdr:row>
          <xdr:rowOff>57150</xdr:rowOff>
        </xdr:from>
        <xdr:to>
          <xdr:col>1</xdr:col>
          <xdr:colOff>247650</xdr:colOff>
          <xdr:row>15</xdr:row>
          <xdr:rowOff>9525</xdr:rowOff>
        </xdr:to>
        <xdr:sp macro="" textlink="">
          <xdr:nvSpPr>
            <xdr:cNvPr id="73738" name="Check Box 10" hidden="1">
              <a:extLst>
                <a:ext uri="{63B3BB69-23CF-44E3-9099-C40C66FF867C}">
                  <a14:compatExt spid="_x0000_s737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15</xdr:row>
          <xdr:rowOff>57150</xdr:rowOff>
        </xdr:from>
        <xdr:to>
          <xdr:col>1</xdr:col>
          <xdr:colOff>247650</xdr:colOff>
          <xdr:row>16</xdr:row>
          <xdr:rowOff>9525</xdr:rowOff>
        </xdr:to>
        <xdr:sp macro="" textlink="">
          <xdr:nvSpPr>
            <xdr:cNvPr id="73739" name="Check Box 11" hidden="1">
              <a:extLst>
                <a:ext uri="{63B3BB69-23CF-44E3-9099-C40C66FF867C}">
                  <a14:compatExt spid="_x0000_s737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21</xdr:row>
          <xdr:rowOff>57150</xdr:rowOff>
        </xdr:from>
        <xdr:to>
          <xdr:col>1</xdr:col>
          <xdr:colOff>247650</xdr:colOff>
          <xdr:row>22</xdr:row>
          <xdr:rowOff>9525</xdr:rowOff>
        </xdr:to>
        <xdr:sp macro="" textlink="">
          <xdr:nvSpPr>
            <xdr:cNvPr id="73740" name="Check Box 12" hidden="1">
              <a:extLst>
                <a:ext uri="{63B3BB69-23CF-44E3-9099-C40C66FF867C}">
                  <a14:compatExt spid="_x0000_s737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26</xdr:row>
          <xdr:rowOff>57150</xdr:rowOff>
        </xdr:from>
        <xdr:to>
          <xdr:col>1</xdr:col>
          <xdr:colOff>247650</xdr:colOff>
          <xdr:row>27</xdr:row>
          <xdr:rowOff>9525</xdr:rowOff>
        </xdr:to>
        <xdr:sp macro="" textlink="">
          <xdr:nvSpPr>
            <xdr:cNvPr id="73741" name="Check Box 13" hidden="1">
              <a:extLst>
                <a:ext uri="{63B3BB69-23CF-44E3-9099-C40C66FF867C}">
                  <a14:compatExt spid="_x0000_s737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12</xdr:row>
          <xdr:rowOff>57150</xdr:rowOff>
        </xdr:from>
        <xdr:to>
          <xdr:col>1</xdr:col>
          <xdr:colOff>247650</xdr:colOff>
          <xdr:row>13</xdr:row>
          <xdr:rowOff>9525</xdr:rowOff>
        </xdr:to>
        <xdr:sp macro="" textlink="">
          <xdr:nvSpPr>
            <xdr:cNvPr id="73747" name="Check Box 19" hidden="1">
              <a:extLst>
                <a:ext uri="{63B3BB69-23CF-44E3-9099-C40C66FF867C}">
                  <a14:compatExt spid="_x0000_s73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57150</xdr:rowOff>
        </xdr:from>
        <xdr:to>
          <xdr:col>1</xdr:col>
          <xdr:colOff>247650</xdr:colOff>
          <xdr:row>14</xdr:row>
          <xdr:rowOff>9525</xdr:rowOff>
        </xdr:to>
        <xdr:sp macro="" textlink="">
          <xdr:nvSpPr>
            <xdr:cNvPr id="73748" name="Check Box 20" hidden="1">
              <a:extLst>
                <a:ext uri="{63B3BB69-23CF-44E3-9099-C40C66FF867C}">
                  <a14:compatExt spid="_x0000_s737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12</xdr:row>
          <xdr:rowOff>57150</xdr:rowOff>
        </xdr:from>
        <xdr:to>
          <xdr:col>1</xdr:col>
          <xdr:colOff>247650</xdr:colOff>
          <xdr:row>13</xdr:row>
          <xdr:rowOff>9525</xdr:rowOff>
        </xdr:to>
        <xdr:sp macro="" textlink="">
          <xdr:nvSpPr>
            <xdr:cNvPr id="73749" name="Check Box 21" hidden="1">
              <a:extLst>
                <a:ext uri="{63B3BB69-23CF-44E3-9099-C40C66FF867C}">
                  <a14:compatExt spid="_x0000_s737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57150</xdr:rowOff>
        </xdr:from>
        <xdr:to>
          <xdr:col>1</xdr:col>
          <xdr:colOff>247650</xdr:colOff>
          <xdr:row>14</xdr:row>
          <xdr:rowOff>9525</xdr:rowOff>
        </xdr:to>
        <xdr:sp macro="" textlink="">
          <xdr:nvSpPr>
            <xdr:cNvPr id="73750" name="Check Box 22" hidden="1">
              <a:extLst>
                <a:ext uri="{63B3BB69-23CF-44E3-9099-C40C66FF867C}">
                  <a14:compatExt spid="_x0000_s737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57150</xdr:rowOff>
        </xdr:from>
        <xdr:to>
          <xdr:col>1</xdr:col>
          <xdr:colOff>247650</xdr:colOff>
          <xdr:row>14</xdr:row>
          <xdr:rowOff>9525</xdr:rowOff>
        </xdr:to>
        <xdr:sp macro="" textlink="">
          <xdr:nvSpPr>
            <xdr:cNvPr id="73751" name="Check Box 23" hidden="1">
              <a:extLst>
                <a:ext uri="{63B3BB69-23CF-44E3-9099-C40C66FF867C}">
                  <a14:compatExt spid="_x0000_s737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8</xdr:row>
          <xdr:rowOff>57150</xdr:rowOff>
        </xdr:from>
        <xdr:to>
          <xdr:col>1</xdr:col>
          <xdr:colOff>247650</xdr:colOff>
          <xdr:row>9</xdr:row>
          <xdr:rowOff>9525</xdr:rowOff>
        </xdr:to>
        <xdr:sp macro="" textlink="">
          <xdr:nvSpPr>
            <xdr:cNvPr id="73752" name="Check Box 24" hidden="1">
              <a:extLst>
                <a:ext uri="{63B3BB69-23CF-44E3-9099-C40C66FF867C}">
                  <a14:compatExt spid="_x0000_s737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12</xdr:row>
          <xdr:rowOff>57150</xdr:rowOff>
        </xdr:from>
        <xdr:to>
          <xdr:col>1</xdr:col>
          <xdr:colOff>247650</xdr:colOff>
          <xdr:row>13</xdr:row>
          <xdr:rowOff>9525</xdr:rowOff>
        </xdr:to>
        <xdr:sp macro="" textlink="">
          <xdr:nvSpPr>
            <xdr:cNvPr id="73753" name="Check Box 25" hidden="1">
              <a:extLst>
                <a:ext uri="{63B3BB69-23CF-44E3-9099-C40C66FF867C}">
                  <a14:compatExt spid="_x0000_s737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25</xdr:row>
          <xdr:rowOff>57150</xdr:rowOff>
        </xdr:from>
        <xdr:to>
          <xdr:col>1</xdr:col>
          <xdr:colOff>247650</xdr:colOff>
          <xdr:row>26</xdr:row>
          <xdr:rowOff>9525</xdr:rowOff>
        </xdr:to>
        <xdr:sp macro="" textlink="">
          <xdr:nvSpPr>
            <xdr:cNvPr id="73757" name="Check Box 29" hidden="1">
              <a:extLst>
                <a:ext uri="{63B3BB69-23CF-44E3-9099-C40C66FF867C}">
                  <a14:compatExt spid="_x0000_s737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24</xdr:row>
          <xdr:rowOff>57150</xdr:rowOff>
        </xdr:from>
        <xdr:to>
          <xdr:col>1</xdr:col>
          <xdr:colOff>247650</xdr:colOff>
          <xdr:row>25</xdr:row>
          <xdr:rowOff>9525</xdr:rowOff>
        </xdr:to>
        <xdr:sp macro="" textlink="">
          <xdr:nvSpPr>
            <xdr:cNvPr id="73758" name="Check Box 30" hidden="1">
              <a:extLst>
                <a:ext uri="{63B3BB69-23CF-44E3-9099-C40C66FF867C}">
                  <a14:compatExt spid="_x0000_s737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10</xdr:row>
          <xdr:rowOff>57150</xdr:rowOff>
        </xdr:from>
        <xdr:to>
          <xdr:col>1</xdr:col>
          <xdr:colOff>247650</xdr:colOff>
          <xdr:row>11</xdr:row>
          <xdr:rowOff>9525</xdr:rowOff>
        </xdr:to>
        <xdr:sp macro="" textlink="">
          <xdr:nvSpPr>
            <xdr:cNvPr id="73760" name="Check Box 32" hidden="1">
              <a:extLst>
                <a:ext uri="{63B3BB69-23CF-44E3-9099-C40C66FF867C}">
                  <a14:compatExt spid="_x0000_s73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11</xdr:row>
          <xdr:rowOff>57150</xdr:rowOff>
        </xdr:from>
        <xdr:to>
          <xdr:col>1</xdr:col>
          <xdr:colOff>247650</xdr:colOff>
          <xdr:row>12</xdr:row>
          <xdr:rowOff>9525</xdr:rowOff>
        </xdr:to>
        <xdr:sp macro="" textlink="">
          <xdr:nvSpPr>
            <xdr:cNvPr id="73761" name="Check Box 33" hidden="1">
              <a:extLst>
                <a:ext uri="{63B3BB69-23CF-44E3-9099-C40C66FF867C}">
                  <a14:compatExt spid="_x0000_s737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25</xdr:row>
          <xdr:rowOff>57150</xdr:rowOff>
        </xdr:from>
        <xdr:to>
          <xdr:col>1</xdr:col>
          <xdr:colOff>247650</xdr:colOff>
          <xdr:row>26</xdr:row>
          <xdr:rowOff>9525</xdr:rowOff>
        </xdr:to>
        <xdr:sp macro="" textlink="">
          <xdr:nvSpPr>
            <xdr:cNvPr id="73763" name="Check Box 35" hidden="1">
              <a:extLst>
                <a:ext uri="{63B3BB69-23CF-44E3-9099-C40C66FF867C}">
                  <a14:compatExt spid="_x0000_s7376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unsyoweb\&#38651;&#23376;&#25991;&#26360;&#20849;&#26377;$\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unsyoweb\&#38651;&#23376;&#25991;&#26360;&#20849;&#26377;$\&#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unsyoweb\&#38651;&#23376;&#25991;&#26360;&#20849;&#26377;$\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4.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7.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9.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C41"/>
  <sheetViews>
    <sheetView view="pageBreakPreview" zoomScale="90" zoomScaleNormal="100" zoomScaleSheetLayoutView="90" workbookViewId="0">
      <selection activeCell="B29" sqref="B29"/>
    </sheetView>
  </sheetViews>
  <sheetFormatPr defaultColWidth="9" defaultRowHeight="13.5"/>
  <cols>
    <col min="1" max="1" width="10" style="13" bestFit="1" customWidth="1"/>
    <col min="2" max="2" width="56.75" style="13" bestFit="1" customWidth="1"/>
    <col min="3" max="3" width="56.5" style="13" bestFit="1" customWidth="1"/>
    <col min="4" max="4" width="36.125" style="13" bestFit="1" customWidth="1"/>
    <col min="5" max="7" width="34.875" style="13" bestFit="1" customWidth="1"/>
    <col min="8" max="16384" width="9" style="13"/>
  </cols>
  <sheetData>
    <row r="2" spans="1:3">
      <c r="A2" s="13" t="s">
        <v>0</v>
      </c>
      <c r="B2" s="13" t="s">
        <v>1</v>
      </c>
    </row>
    <row r="3" spans="1:3">
      <c r="B3" s="159" t="s">
        <v>2</v>
      </c>
      <c r="C3" s="159"/>
    </row>
    <row r="4" spans="1:3">
      <c r="B4" s="159" t="s">
        <v>3</v>
      </c>
      <c r="C4" s="159"/>
    </row>
    <row r="5" spans="1:3">
      <c r="B5" s="159" t="s">
        <v>4</v>
      </c>
    </row>
    <row r="6" spans="1:3">
      <c r="B6" s="159" t="s">
        <v>5</v>
      </c>
    </row>
    <row r="9" spans="1:3">
      <c r="B9" s="13" t="s">
        <v>1</v>
      </c>
    </row>
    <row r="10" spans="1:3">
      <c r="B10" s="13" t="s">
        <v>6</v>
      </c>
    </row>
    <row r="14" spans="1:3">
      <c r="A14" s="13" t="s">
        <v>7</v>
      </c>
      <c r="B14" s="13" t="s">
        <v>8</v>
      </c>
    </row>
    <row r="15" spans="1:3">
      <c r="B15" s="159" t="s">
        <v>9</v>
      </c>
    </row>
    <row r="16" spans="1:3">
      <c r="B16" s="13" t="s">
        <v>10</v>
      </c>
    </row>
    <row r="17" spans="2:2">
      <c r="B17" s="13" t="s">
        <v>11</v>
      </c>
    </row>
    <row r="18" spans="2:2">
      <c r="B18" s="13" t="s">
        <v>12</v>
      </c>
    </row>
    <row r="19" spans="2:2">
      <c r="B19" s="13" t="s">
        <v>13</v>
      </c>
    </row>
    <row r="20" spans="2:2">
      <c r="B20" s="13" t="s">
        <v>14</v>
      </c>
    </row>
    <row r="21" spans="2:2">
      <c r="B21" s="13" t="s">
        <v>15</v>
      </c>
    </row>
    <row r="22" spans="2:2">
      <c r="B22" s="13" t="s">
        <v>16</v>
      </c>
    </row>
    <row r="23" spans="2:2">
      <c r="B23" s="13" t="s">
        <v>17</v>
      </c>
    </row>
    <row r="24" spans="2:2">
      <c r="B24" s="13" t="s">
        <v>18</v>
      </c>
    </row>
    <row r="26" spans="2:2">
      <c r="B26" s="13" t="s">
        <v>8</v>
      </c>
    </row>
    <row r="27" spans="2:2">
      <c r="B27" s="159" t="s">
        <v>9</v>
      </c>
    </row>
    <row r="28" spans="2:2">
      <c r="B28" s="13" t="s">
        <v>12</v>
      </c>
    </row>
    <row r="29" spans="2:2">
      <c r="B29" s="13" t="s">
        <v>14</v>
      </c>
    </row>
    <row r="30" spans="2:2">
      <c r="B30" s="13" t="s">
        <v>15</v>
      </c>
    </row>
    <row r="31" spans="2:2">
      <c r="B31" s="13" t="s">
        <v>18</v>
      </c>
    </row>
    <row r="34" spans="1:2">
      <c r="A34" s="159" t="s">
        <v>19</v>
      </c>
      <c r="B34" s="13" t="s">
        <v>20</v>
      </c>
    </row>
    <row r="35" spans="1:2">
      <c r="A35" s="159" t="s">
        <v>21</v>
      </c>
      <c r="B35" s="13" t="s">
        <v>22</v>
      </c>
    </row>
    <row r="36" spans="1:2">
      <c r="B36" s="13" t="s">
        <v>23</v>
      </c>
    </row>
    <row r="37" spans="1:2">
      <c r="B37" s="159" t="s">
        <v>24</v>
      </c>
    </row>
    <row r="38" spans="1:2">
      <c r="B38" s="13" t="s">
        <v>25</v>
      </c>
    </row>
    <row r="39" spans="1:2">
      <c r="B39" s="13" t="s">
        <v>26</v>
      </c>
    </row>
    <row r="40" spans="1:2">
      <c r="B40" s="13" t="s">
        <v>27</v>
      </c>
    </row>
    <row r="41" spans="1:2">
      <c r="B41" s="13" t="s">
        <v>28</v>
      </c>
    </row>
  </sheetData>
  <phoneticPr fontId="23"/>
  <pageMargins left="0.7" right="0.7" top="0.75" bottom="0.75" header="0.3" footer="0.3"/>
  <pageSetup paperSize="9" scale="33" orientation="portrait" r:id="rId1"/>
  <headerFooter>
    <oddHeader>&amp;L&amp;"Yu Gothic"&amp;11&amp;K000000【機密性○（取扱制限）】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5:BD43"/>
  <sheetViews>
    <sheetView view="pageBreakPreview" topLeftCell="A16" zoomScaleNormal="100" zoomScaleSheetLayoutView="100" zoomScalePageLayoutView="85" workbookViewId="0">
      <selection activeCell="BB18" sqref="BB18"/>
    </sheetView>
  </sheetViews>
  <sheetFormatPr defaultColWidth="2.625" defaultRowHeight="13.5" customHeight="1"/>
  <cols>
    <col min="1" max="15" width="2.875" style="1" customWidth="1"/>
    <col min="16" max="19" width="2.875" style="2" customWidth="1"/>
    <col min="20" max="41" width="2.875" style="1" customWidth="1"/>
    <col min="42" max="16384" width="2.625" style="1"/>
  </cols>
  <sheetData>
    <row r="5" spans="1:56" ht="13.5" customHeight="1">
      <c r="AD5" s="221"/>
      <c r="AE5" s="221"/>
      <c r="AF5" s="221"/>
      <c r="AG5" s="221"/>
      <c r="AH5" s="221"/>
      <c r="AI5" s="221"/>
      <c r="AJ5" s="221"/>
      <c r="AK5" s="221"/>
      <c r="AL5" s="221"/>
      <c r="AM5" s="221"/>
      <c r="AN5" s="221"/>
      <c r="AP5" s="77" t="s">
        <v>29</v>
      </c>
      <c r="AR5" s="61"/>
      <c r="AS5" s="61"/>
      <c r="AT5" s="61"/>
      <c r="AU5" s="61"/>
      <c r="AV5" s="61"/>
      <c r="AW5" s="61"/>
      <c r="AX5" s="61"/>
      <c r="AY5" s="61"/>
      <c r="AZ5" s="61"/>
      <c r="BA5" s="61"/>
      <c r="BB5" s="61"/>
      <c r="BC5" s="61"/>
      <c r="BD5" s="61"/>
    </row>
    <row r="6" spans="1:56" ht="13.5" customHeight="1">
      <c r="X6" s="203"/>
      <c r="Y6" s="203"/>
      <c r="AB6" s="142"/>
      <c r="AD6" s="222" t="s">
        <v>30</v>
      </c>
      <c r="AE6" s="223"/>
      <c r="AF6" s="203"/>
      <c r="AG6" s="203"/>
      <c r="AH6" s="145" t="s">
        <v>31</v>
      </c>
      <c r="AI6" s="203"/>
      <c r="AJ6" s="203"/>
      <c r="AK6" s="145" t="s">
        <v>32</v>
      </c>
      <c r="AL6" s="203"/>
      <c r="AM6" s="203"/>
      <c r="AN6" s="145" t="s">
        <v>33</v>
      </c>
      <c r="AP6" s="77" t="s">
        <v>238</v>
      </c>
      <c r="AR6" s="61"/>
      <c r="AS6" s="61"/>
      <c r="AT6" s="61"/>
      <c r="AU6" s="61"/>
      <c r="AV6" s="61"/>
      <c r="AW6" s="61"/>
      <c r="AX6" s="61"/>
      <c r="AY6" s="61"/>
      <c r="AZ6" s="61"/>
      <c r="BA6" s="61"/>
      <c r="BB6" s="61"/>
      <c r="BC6" s="61"/>
      <c r="BD6" s="61"/>
    </row>
    <row r="7" spans="1:56" ht="13.5" customHeight="1">
      <c r="AD7" s="3"/>
    </row>
    <row r="8" spans="1:56" ht="13.5" customHeight="1">
      <c r="A8" s="1" t="s">
        <v>278</v>
      </c>
    </row>
    <row r="10" spans="1:56" ht="13.5" customHeight="1">
      <c r="T10" s="1" t="s">
        <v>268</v>
      </c>
      <c r="U10" s="3"/>
    </row>
    <row r="11" spans="1:56">
      <c r="S11" s="203" t="s">
        <v>34</v>
      </c>
      <c r="T11" s="203"/>
      <c r="U11" s="203"/>
      <c r="V11" s="203"/>
      <c r="W11" s="144"/>
      <c r="X11" s="206"/>
      <c r="Y11" s="206"/>
      <c r="Z11" s="206"/>
      <c r="AA11" s="206"/>
      <c r="AB11" s="206"/>
      <c r="AC11" s="206"/>
      <c r="AD11" s="206"/>
      <c r="AE11" s="206"/>
      <c r="AF11" s="206"/>
      <c r="AG11" s="206"/>
      <c r="AH11" s="206"/>
      <c r="AI11" s="206"/>
      <c r="AJ11" s="206"/>
      <c r="AK11" s="206"/>
      <c r="AL11" s="206"/>
      <c r="AM11" s="206"/>
      <c r="AN11" s="206"/>
      <c r="AO11" s="10"/>
    </row>
    <row r="12" spans="1:56" ht="13.5" customHeight="1">
      <c r="S12" s="203" t="s">
        <v>35</v>
      </c>
      <c r="T12" s="203"/>
      <c r="U12" s="203"/>
      <c r="V12" s="203"/>
      <c r="W12" s="144"/>
      <c r="X12" s="206" t="s">
        <v>36</v>
      </c>
      <c r="Y12" s="206"/>
      <c r="Z12" s="206"/>
      <c r="AA12" s="206"/>
      <c r="AB12" s="206"/>
      <c r="AC12" s="206"/>
      <c r="AD12" s="206"/>
      <c r="AE12" s="206"/>
      <c r="AF12" s="206"/>
      <c r="AG12" s="206"/>
      <c r="AH12" s="206"/>
      <c r="AI12" s="206"/>
      <c r="AJ12" s="206"/>
      <c r="AK12" s="206"/>
      <c r="AL12" s="206"/>
      <c r="AM12" s="206"/>
      <c r="AN12" s="206"/>
      <c r="AO12" s="145"/>
    </row>
    <row r="13" spans="1:56" ht="13.5" customHeight="1">
      <c r="S13" s="203" t="s">
        <v>37</v>
      </c>
      <c r="T13" s="203"/>
      <c r="U13" s="203"/>
      <c r="V13" s="203"/>
      <c r="W13" s="144"/>
      <c r="X13" s="206"/>
      <c r="Y13" s="206"/>
      <c r="Z13" s="206"/>
      <c r="AA13" s="206"/>
      <c r="AB13" s="206"/>
      <c r="AC13" s="206"/>
      <c r="AD13" s="206"/>
      <c r="AE13" s="206"/>
      <c r="AF13" s="206"/>
      <c r="AG13" s="206"/>
      <c r="AH13" s="206"/>
      <c r="AI13" s="206"/>
      <c r="AJ13" s="206"/>
      <c r="AK13" s="206"/>
      <c r="AL13" s="206"/>
      <c r="AM13" s="206"/>
      <c r="AN13" s="206"/>
    </row>
    <row r="14" spans="1:56" ht="13.5" customHeight="1">
      <c r="S14" s="203" t="s">
        <v>38</v>
      </c>
      <c r="T14" s="203"/>
      <c r="U14" s="203"/>
      <c r="V14" s="203"/>
      <c r="W14" s="144"/>
      <c r="X14" s="206"/>
      <c r="Y14" s="206"/>
      <c r="Z14" s="206"/>
      <c r="AA14" s="206"/>
      <c r="AB14" s="206"/>
      <c r="AC14" s="206"/>
      <c r="AD14" s="206"/>
      <c r="AE14" s="206"/>
      <c r="AF14" s="206"/>
      <c r="AG14" s="206"/>
      <c r="AH14" s="206"/>
      <c r="AI14" s="206"/>
      <c r="AJ14" s="206"/>
      <c r="AK14" s="206"/>
      <c r="AL14" s="206"/>
      <c r="AM14" s="206"/>
      <c r="AN14" s="206"/>
    </row>
    <row r="15" spans="1:56" ht="13.5" customHeight="1">
      <c r="S15" s="144"/>
      <c r="T15" s="144"/>
      <c r="U15" s="144"/>
      <c r="V15" s="144"/>
      <c r="W15" s="144"/>
      <c r="X15" s="11"/>
      <c r="Y15" s="11"/>
      <c r="Z15" s="11"/>
      <c r="AA15" s="11"/>
      <c r="AB15" s="11"/>
      <c r="AC15" s="11"/>
      <c r="AD15" s="11"/>
      <c r="AE15" s="11"/>
      <c r="AF15" s="11"/>
      <c r="AG15" s="11"/>
      <c r="AH15" s="11"/>
      <c r="AI15" s="11"/>
      <c r="AK15" s="11"/>
      <c r="AL15" s="11"/>
      <c r="AM15" s="11"/>
    </row>
    <row r="16" spans="1:56" ht="13.5" customHeight="1">
      <c r="S16" s="144"/>
      <c r="T16" s="144"/>
      <c r="U16" s="144"/>
      <c r="V16" s="144"/>
      <c r="W16" s="144"/>
      <c r="X16" s="11"/>
      <c r="Y16" s="11"/>
      <c r="Z16" s="11"/>
      <c r="AA16" s="11"/>
      <c r="AB16" s="11"/>
      <c r="AC16" s="11"/>
      <c r="AD16" s="11"/>
      <c r="AE16" s="11"/>
      <c r="AF16" s="11"/>
      <c r="AG16" s="11"/>
      <c r="AH16" s="11"/>
      <c r="AI16" s="11"/>
      <c r="AK16" s="11"/>
      <c r="AL16" s="11"/>
      <c r="AM16" s="11"/>
    </row>
    <row r="17" spans="1:43" ht="13.5" customHeight="1">
      <c r="X17" s="4"/>
    </row>
    <row r="18" spans="1:43" ht="13.5" customHeight="1">
      <c r="A18" s="207" t="s">
        <v>279</v>
      </c>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row>
    <row r="19" spans="1:43" ht="13.5" customHeight="1">
      <c r="A19" s="207"/>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row>
    <row r="20" spans="1:43" ht="13.5" customHeight="1">
      <c r="A20" s="203"/>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row>
    <row r="22" spans="1:43" ht="13.5" customHeight="1">
      <c r="A22" s="47"/>
    </row>
    <row r="23" spans="1:43" ht="13.5" customHeight="1">
      <c r="A23" s="208" t="s">
        <v>280</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row>
    <row r="24" spans="1:43" ht="13.5" customHeight="1">
      <c r="A24" s="208"/>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row>
    <row r="25" spans="1:43" ht="13.5" customHeight="1">
      <c r="A25" s="208"/>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row>
    <row r="27" spans="1:43" ht="13.5" customHeight="1">
      <c r="A27" s="209" t="s">
        <v>39</v>
      </c>
      <c r="B27" s="209"/>
      <c r="C27" s="209"/>
      <c r="D27" s="209"/>
      <c r="E27" s="209"/>
      <c r="F27" s="209"/>
      <c r="G27" s="209"/>
      <c r="H27" s="209"/>
      <c r="I27" s="209"/>
      <c r="J27" s="209"/>
      <c r="K27" s="210"/>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2"/>
    </row>
    <row r="28" spans="1:43" ht="13.5" customHeight="1">
      <c r="A28" s="209"/>
      <c r="B28" s="209"/>
      <c r="C28" s="209"/>
      <c r="D28" s="209"/>
      <c r="E28" s="209"/>
      <c r="F28" s="209"/>
      <c r="G28" s="209"/>
      <c r="H28" s="209"/>
      <c r="I28" s="209"/>
      <c r="J28" s="209"/>
      <c r="K28" s="213"/>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5"/>
    </row>
    <row r="29" spans="1:43" ht="13.5" customHeight="1">
      <c r="A29" s="209"/>
      <c r="B29" s="209"/>
      <c r="C29" s="209"/>
      <c r="D29" s="209"/>
      <c r="E29" s="209"/>
      <c r="F29" s="209"/>
      <c r="G29" s="209"/>
      <c r="H29" s="209"/>
      <c r="I29" s="209"/>
      <c r="J29" s="209"/>
      <c r="K29" s="216"/>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8"/>
    </row>
    <row r="30" spans="1:43" ht="13.5" customHeight="1">
      <c r="A30" s="209" t="s">
        <v>40</v>
      </c>
      <c r="B30" s="209"/>
      <c r="C30" s="209"/>
      <c r="D30" s="209"/>
      <c r="E30" s="209"/>
      <c r="F30" s="209"/>
      <c r="G30" s="209"/>
      <c r="H30" s="209"/>
      <c r="I30" s="209"/>
      <c r="J30" s="209"/>
      <c r="K30" s="15"/>
      <c r="L30" s="16"/>
      <c r="M30" s="16"/>
      <c r="N30" s="16"/>
      <c r="O30" s="16"/>
      <c r="P30" s="16"/>
      <c r="Q30" s="16"/>
      <c r="R30" s="16"/>
      <c r="S30" s="17"/>
      <c r="T30" s="17"/>
      <c r="U30" s="16"/>
      <c r="V30" s="16"/>
      <c r="W30" s="36"/>
      <c r="X30" s="36"/>
      <c r="Y30" s="36"/>
      <c r="Z30" s="36"/>
      <c r="AA30" s="36"/>
      <c r="AB30" s="36"/>
      <c r="AC30" s="36"/>
      <c r="AD30" s="16"/>
      <c r="AE30" s="16"/>
      <c r="AF30" s="16"/>
      <c r="AG30" s="16"/>
      <c r="AH30" s="16"/>
      <c r="AI30" s="16"/>
      <c r="AJ30" s="16"/>
      <c r="AK30" s="16"/>
      <c r="AL30" s="16"/>
      <c r="AM30" s="16"/>
      <c r="AN30" s="18"/>
    </row>
    <row r="31" spans="1:43" ht="13.5" customHeight="1">
      <c r="A31" s="209"/>
      <c r="B31" s="209"/>
      <c r="C31" s="209"/>
      <c r="D31" s="209"/>
      <c r="E31" s="209"/>
      <c r="F31" s="209"/>
      <c r="G31" s="209"/>
      <c r="H31" s="209"/>
      <c r="I31" s="209"/>
      <c r="J31" s="209"/>
      <c r="K31" s="19"/>
      <c r="L31" s="146"/>
      <c r="M31" s="146"/>
      <c r="N31" s="146"/>
      <c r="O31" s="204" t="s">
        <v>41</v>
      </c>
      <c r="P31" s="204"/>
      <c r="Q31" s="204"/>
      <c r="R31" s="204"/>
      <c r="S31" s="204"/>
      <c r="T31" s="204"/>
      <c r="U31" s="205">
        <f>'様式2-2'!AQ54</f>
        <v>0</v>
      </c>
      <c r="V31" s="205"/>
      <c r="W31" s="205"/>
      <c r="X31" s="205"/>
      <c r="Y31" s="205"/>
      <c r="Z31" s="205"/>
      <c r="AA31" s="205"/>
      <c r="AB31" s="203" t="s">
        <v>42</v>
      </c>
      <c r="AC31" s="203"/>
      <c r="AD31" s="146"/>
      <c r="AE31" s="146"/>
      <c r="AF31" s="146"/>
      <c r="AG31" s="146"/>
      <c r="AH31" s="146"/>
      <c r="AI31" s="146"/>
      <c r="AJ31" s="146"/>
      <c r="AK31" s="146"/>
      <c r="AL31" s="146"/>
      <c r="AM31" s="146"/>
      <c r="AN31" s="20"/>
      <c r="AP31" s="72" t="s">
        <v>43</v>
      </c>
    </row>
    <row r="32" spans="1:43" ht="13.5" customHeight="1">
      <c r="A32" s="209"/>
      <c r="B32" s="209"/>
      <c r="C32" s="209"/>
      <c r="D32" s="209"/>
      <c r="E32" s="209"/>
      <c r="F32" s="209"/>
      <c r="G32" s="209"/>
      <c r="H32" s="209"/>
      <c r="I32" s="209"/>
      <c r="J32" s="209"/>
      <c r="K32" s="19"/>
      <c r="L32" s="146"/>
      <c r="M32" s="146"/>
      <c r="N32" s="146"/>
      <c r="O32" s="204"/>
      <c r="P32" s="204"/>
      <c r="Q32" s="204"/>
      <c r="R32" s="204"/>
      <c r="S32" s="204"/>
      <c r="T32" s="204"/>
      <c r="U32" s="133"/>
      <c r="V32" s="133"/>
      <c r="W32" s="133"/>
      <c r="X32" s="134"/>
      <c r="Y32" s="134"/>
      <c r="Z32" s="134"/>
      <c r="AA32" s="134"/>
      <c r="AD32" s="146"/>
      <c r="AE32" s="146"/>
      <c r="AF32" s="146"/>
      <c r="AG32" s="146"/>
      <c r="AH32" s="146"/>
      <c r="AI32" s="146"/>
      <c r="AJ32" s="146"/>
      <c r="AK32" s="146"/>
      <c r="AL32" s="146"/>
      <c r="AM32" s="146"/>
      <c r="AN32" s="20"/>
      <c r="AP32" s="145"/>
      <c r="AQ32" s="76" t="s">
        <v>44</v>
      </c>
    </row>
    <row r="33" spans="1:43" ht="13.5" customHeight="1">
      <c r="A33" s="209"/>
      <c r="B33" s="209"/>
      <c r="C33" s="209"/>
      <c r="D33" s="209"/>
      <c r="E33" s="209"/>
      <c r="F33" s="209"/>
      <c r="G33" s="209"/>
      <c r="H33" s="209"/>
      <c r="I33" s="209"/>
      <c r="J33" s="209"/>
      <c r="K33" s="19"/>
      <c r="L33" s="146"/>
      <c r="M33" s="146"/>
      <c r="N33" s="146"/>
      <c r="O33" s="219" t="s">
        <v>45</v>
      </c>
      <c r="P33" s="219"/>
      <c r="Q33" s="219"/>
      <c r="R33" s="219"/>
      <c r="S33" s="219"/>
      <c r="T33" s="219"/>
      <c r="U33" s="205">
        <f>SUM(U31:AA32)</f>
        <v>0</v>
      </c>
      <c r="V33" s="205"/>
      <c r="W33" s="205"/>
      <c r="X33" s="220"/>
      <c r="Y33" s="220"/>
      <c r="Z33" s="220"/>
      <c r="AA33" s="220"/>
      <c r="AB33" s="203" t="s">
        <v>42</v>
      </c>
      <c r="AC33" s="203"/>
      <c r="AD33" s="146"/>
      <c r="AE33" s="146"/>
      <c r="AF33" s="146"/>
      <c r="AG33" s="146"/>
      <c r="AH33" s="146"/>
      <c r="AI33" s="146"/>
      <c r="AJ33" s="146"/>
      <c r="AK33" s="146"/>
      <c r="AL33" s="146"/>
      <c r="AM33" s="146"/>
      <c r="AN33" s="20"/>
      <c r="AP33" s="145"/>
    </row>
    <row r="34" spans="1:43" ht="13.5" customHeight="1">
      <c r="A34" s="209"/>
      <c r="B34" s="209"/>
      <c r="C34" s="209"/>
      <c r="D34" s="209"/>
      <c r="E34" s="209"/>
      <c r="F34" s="209"/>
      <c r="G34" s="209"/>
      <c r="H34" s="209"/>
      <c r="I34" s="209"/>
      <c r="J34" s="209"/>
      <c r="K34" s="21"/>
      <c r="L34" s="22"/>
      <c r="M34" s="146"/>
      <c r="N34" s="146"/>
      <c r="O34" s="146"/>
      <c r="P34" s="146"/>
      <c r="Q34" s="146"/>
      <c r="R34" s="146"/>
      <c r="S34" s="23"/>
      <c r="T34" s="23"/>
      <c r="U34" s="146"/>
      <c r="V34" s="146"/>
      <c r="AD34" s="146"/>
      <c r="AE34" s="146"/>
      <c r="AF34" s="146"/>
      <c r="AG34" s="146"/>
      <c r="AH34" s="146"/>
      <c r="AI34" s="146"/>
      <c r="AJ34" s="146"/>
      <c r="AK34" s="146"/>
      <c r="AL34" s="146"/>
      <c r="AM34" s="146"/>
      <c r="AN34" s="20"/>
    </row>
    <row r="35" spans="1:43" ht="13.5" customHeight="1">
      <c r="A35" s="224" t="s">
        <v>46</v>
      </c>
      <c r="B35" s="224"/>
      <c r="C35" s="224"/>
      <c r="D35" s="224"/>
      <c r="E35" s="224"/>
      <c r="F35" s="224"/>
      <c r="G35" s="224"/>
      <c r="H35" s="224"/>
      <c r="I35" s="224"/>
      <c r="J35" s="224"/>
      <c r="K35" s="24"/>
      <c r="L35" s="25"/>
      <c r="M35" s="25"/>
      <c r="N35" s="16"/>
      <c r="O35" s="16"/>
      <c r="P35" s="16"/>
      <c r="Q35" s="16"/>
      <c r="R35" s="16"/>
      <c r="S35" s="16"/>
      <c r="T35" s="17"/>
      <c r="U35" s="16"/>
      <c r="V35" s="16"/>
      <c r="W35" s="36"/>
      <c r="X35" s="36"/>
      <c r="Y35" s="36"/>
      <c r="Z35" s="36"/>
      <c r="AA35" s="36"/>
      <c r="AB35" s="36"/>
      <c r="AC35" s="36"/>
      <c r="AD35" s="16"/>
      <c r="AE35" s="16"/>
      <c r="AF35" s="16"/>
      <c r="AG35" s="16"/>
      <c r="AH35" s="16"/>
      <c r="AI35" s="16"/>
      <c r="AJ35" s="16"/>
      <c r="AK35" s="16"/>
      <c r="AL35" s="16"/>
      <c r="AM35" s="16"/>
      <c r="AN35" s="18"/>
    </row>
    <row r="36" spans="1:43" ht="13.5" customHeight="1">
      <c r="A36" s="224"/>
      <c r="B36" s="224"/>
      <c r="C36" s="224"/>
      <c r="D36" s="224"/>
      <c r="E36" s="224"/>
      <c r="F36" s="224"/>
      <c r="G36" s="224"/>
      <c r="H36" s="224"/>
      <c r="I36" s="224"/>
      <c r="J36" s="224"/>
      <c r="K36" s="26"/>
      <c r="L36" s="27"/>
      <c r="M36" s="27"/>
      <c r="N36" s="146"/>
      <c r="O36" s="225" t="s">
        <v>47</v>
      </c>
      <c r="P36" s="225"/>
      <c r="Q36" s="225"/>
      <c r="R36" s="227" t="s">
        <v>48</v>
      </c>
      <c r="S36" s="229"/>
      <c r="T36" s="143"/>
      <c r="U36" s="146" t="s">
        <v>31</v>
      </c>
      <c r="V36" s="226"/>
      <c r="W36" s="226"/>
      <c r="X36" s="226"/>
      <c r="Y36" s="37" t="s">
        <v>49</v>
      </c>
      <c r="Z36" s="227"/>
      <c r="AA36" s="227"/>
      <c r="AB36" s="227"/>
      <c r="AC36" s="1" t="s">
        <v>50</v>
      </c>
      <c r="AD36" s="146"/>
      <c r="AE36" s="146"/>
      <c r="AF36" s="28"/>
      <c r="AG36" s="146"/>
      <c r="AH36" s="146"/>
      <c r="AI36" s="146"/>
      <c r="AJ36" s="146"/>
      <c r="AK36" s="146"/>
      <c r="AL36" s="146"/>
      <c r="AM36" s="146"/>
      <c r="AN36" s="20"/>
    </row>
    <row r="37" spans="1:43" ht="13.5" customHeight="1">
      <c r="A37" s="224"/>
      <c r="B37" s="224"/>
      <c r="C37" s="224"/>
      <c r="D37" s="224"/>
      <c r="E37" s="224"/>
      <c r="F37" s="224"/>
      <c r="G37" s="224"/>
      <c r="H37" s="224"/>
      <c r="I37" s="224"/>
      <c r="J37" s="224"/>
      <c r="K37" s="26"/>
      <c r="L37" s="27"/>
      <c r="M37" s="27"/>
      <c r="N37" s="29"/>
      <c r="O37" s="29"/>
      <c r="P37" s="23"/>
      <c r="Q37" s="23"/>
      <c r="R37" s="45"/>
      <c r="S37" s="45"/>
      <c r="T37" s="45"/>
      <c r="U37" s="30"/>
      <c r="V37" s="30"/>
      <c r="W37" s="10"/>
      <c r="X37" s="10"/>
      <c r="Y37" s="38"/>
      <c r="Z37" s="10"/>
      <c r="AA37" s="10"/>
      <c r="AB37" s="10"/>
      <c r="AD37" s="146"/>
      <c r="AE37" s="146"/>
      <c r="AF37" s="146"/>
      <c r="AG37" s="146"/>
      <c r="AH37" s="146"/>
      <c r="AI37" s="146"/>
      <c r="AJ37" s="146"/>
      <c r="AK37" s="146"/>
      <c r="AL37" s="146"/>
      <c r="AM37" s="146"/>
      <c r="AN37" s="20"/>
    </row>
    <row r="38" spans="1:43" ht="13.5" customHeight="1">
      <c r="A38" s="224"/>
      <c r="B38" s="224"/>
      <c r="C38" s="224"/>
      <c r="D38" s="224"/>
      <c r="E38" s="224"/>
      <c r="F38" s="224"/>
      <c r="G38" s="224"/>
      <c r="H38" s="224"/>
      <c r="I38" s="224"/>
      <c r="J38" s="224"/>
      <c r="K38" s="26"/>
      <c r="L38" s="27"/>
      <c r="M38" s="27"/>
      <c r="N38" s="146"/>
      <c r="O38" s="225" t="s">
        <v>51</v>
      </c>
      <c r="P38" s="225"/>
      <c r="Q38" s="225"/>
      <c r="R38" s="227" t="s">
        <v>48</v>
      </c>
      <c r="S38" s="229"/>
      <c r="T38" s="143"/>
      <c r="U38" s="146" t="s">
        <v>31</v>
      </c>
      <c r="V38" s="226"/>
      <c r="W38" s="226"/>
      <c r="X38" s="226"/>
      <c r="Y38" s="37" t="s">
        <v>49</v>
      </c>
      <c r="Z38" s="227"/>
      <c r="AA38" s="227"/>
      <c r="AB38" s="227"/>
      <c r="AC38" s="1" t="s">
        <v>50</v>
      </c>
      <c r="AD38" s="146"/>
      <c r="AE38" s="146"/>
      <c r="AF38" s="28"/>
      <c r="AG38" s="146"/>
      <c r="AH38" s="146"/>
      <c r="AI38" s="146"/>
      <c r="AJ38" s="146"/>
      <c r="AK38" s="146"/>
      <c r="AL38" s="146"/>
      <c r="AM38" s="146"/>
      <c r="AN38" s="20"/>
    </row>
    <row r="39" spans="1:43" ht="13.5" customHeight="1">
      <c r="A39" s="224"/>
      <c r="B39" s="224"/>
      <c r="C39" s="224"/>
      <c r="D39" s="224"/>
      <c r="E39" s="224"/>
      <c r="F39" s="224"/>
      <c r="G39" s="224"/>
      <c r="H39" s="224"/>
      <c r="I39" s="224"/>
      <c r="J39" s="224"/>
      <c r="K39" s="31"/>
      <c r="L39" s="32"/>
      <c r="M39" s="32"/>
      <c r="N39" s="22"/>
      <c r="O39" s="22"/>
      <c r="P39" s="22"/>
      <c r="Q39" s="22"/>
      <c r="R39" s="22"/>
      <c r="S39" s="33"/>
      <c r="T39" s="33"/>
      <c r="U39" s="22"/>
      <c r="V39" s="22"/>
      <c r="W39" s="5"/>
      <c r="X39" s="5"/>
      <c r="Y39" s="5"/>
      <c r="Z39" s="5"/>
      <c r="AA39" s="5"/>
      <c r="AB39" s="5"/>
      <c r="AC39" s="5"/>
      <c r="AD39" s="22"/>
      <c r="AE39" s="22"/>
      <c r="AF39" s="22"/>
      <c r="AG39" s="22"/>
      <c r="AH39" s="22"/>
      <c r="AI39" s="22"/>
      <c r="AJ39" s="22"/>
      <c r="AK39" s="22"/>
      <c r="AL39" s="22"/>
      <c r="AM39" s="22"/>
      <c r="AN39" s="34"/>
    </row>
    <row r="40" spans="1:43" ht="13.5" customHeight="1">
      <c r="A40" s="224" t="s">
        <v>52</v>
      </c>
      <c r="B40" s="224"/>
      <c r="C40" s="224"/>
      <c r="D40" s="224"/>
      <c r="E40" s="224"/>
      <c r="F40" s="224"/>
      <c r="G40" s="224"/>
      <c r="H40" s="224"/>
      <c r="I40" s="224"/>
      <c r="J40" s="224"/>
      <c r="K40" s="24"/>
      <c r="L40" s="25"/>
      <c r="M40" s="25"/>
      <c r="N40" s="16"/>
      <c r="O40" s="16"/>
      <c r="P40" s="16"/>
      <c r="Q40" s="16"/>
      <c r="R40" s="16"/>
      <c r="S40" s="17"/>
      <c r="T40" s="17"/>
      <c r="U40" s="16"/>
      <c r="V40" s="16"/>
      <c r="W40" s="36"/>
      <c r="X40" s="36"/>
      <c r="Y40" s="36"/>
      <c r="Z40" s="36"/>
      <c r="AA40" s="36"/>
      <c r="AB40" s="36"/>
      <c r="AC40" s="36"/>
      <c r="AD40" s="16"/>
      <c r="AE40" s="16"/>
      <c r="AF40" s="16"/>
      <c r="AG40" s="16"/>
      <c r="AH40" s="16"/>
      <c r="AI40" s="16"/>
      <c r="AJ40" s="16"/>
      <c r="AK40" s="16"/>
      <c r="AL40" s="16"/>
      <c r="AM40" s="16"/>
      <c r="AN40" s="18"/>
    </row>
    <row r="41" spans="1:43" ht="13.5" customHeight="1">
      <c r="A41" s="224"/>
      <c r="B41" s="224"/>
      <c r="C41" s="224"/>
      <c r="D41" s="224"/>
      <c r="E41" s="224"/>
      <c r="F41" s="224"/>
      <c r="G41" s="224"/>
      <c r="H41" s="224"/>
      <c r="I41" s="224"/>
      <c r="J41" s="224"/>
      <c r="K41" s="26"/>
      <c r="L41" s="27"/>
      <c r="M41" s="27"/>
      <c r="N41" s="29"/>
      <c r="O41" s="29"/>
      <c r="P41" s="146"/>
      <c r="Q41" s="146"/>
      <c r="R41" s="146"/>
      <c r="S41" s="23"/>
      <c r="T41" s="23"/>
      <c r="U41" s="35"/>
      <c r="V41" s="35"/>
      <c r="W41" s="228">
        <f>'様式2-2'!AQ56</f>
        <v>0</v>
      </c>
      <c r="X41" s="230"/>
      <c r="Y41" s="230"/>
      <c r="Z41" s="230"/>
      <c r="AA41" s="230"/>
      <c r="AB41" s="203" t="s">
        <v>42</v>
      </c>
      <c r="AC41" s="203"/>
      <c r="AD41" s="146"/>
      <c r="AE41" s="146"/>
      <c r="AF41" s="146"/>
      <c r="AG41" s="146"/>
      <c r="AH41" s="146"/>
      <c r="AI41" s="146"/>
      <c r="AJ41" s="146"/>
      <c r="AK41" s="146"/>
      <c r="AL41" s="146"/>
      <c r="AM41" s="146"/>
      <c r="AN41" s="20"/>
      <c r="AP41" s="72" t="s">
        <v>43</v>
      </c>
    </row>
    <row r="42" spans="1:43" ht="13.5" customHeight="1">
      <c r="A42" s="224"/>
      <c r="B42" s="224"/>
      <c r="C42" s="224"/>
      <c r="D42" s="224"/>
      <c r="E42" s="224"/>
      <c r="F42" s="224"/>
      <c r="G42" s="224"/>
      <c r="H42" s="224"/>
      <c r="I42" s="224"/>
      <c r="J42" s="224"/>
      <c r="K42" s="26"/>
      <c r="L42" s="27"/>
      <c r="M42" s="27"/>
      <c r="N42" s="29"/>
      <c r="O42" s="29"/>
      <c r="P42" s="146"/>
      <c r="Q42" s="146" t="s">
        <v>53</v>
      </c>
      <c r="R42" s="146"/>
      <c r="S42" s="146"/>
      <c r="T42" s="146"/>
      <c r="U42" s="35"/>
      <c r="V42" s="35"/>
      <c r="W42" s="228">
        <f>U33</f>
        <v>0</v>
      </c>
      <c r="X42" s="228"/>
      <c r="Y42" s="228"/>
      <c r="Z42" s="228"/>
      <c r="AA42" s="228"/>
      <c r="AB42" s="203" t="s">
        <v>42</v>
      </c>
      <c r="AC42" s="203"/>
      <c r="AD42" s="146" t="s">
        <v>54</v>
      </c>
      <c r="AE42" s="146"/>
      <c r="AF42" s="146"/>
      <c r="AG42" s="146"/>
      <c r="AH42" s="146"/>
      <c r="AI42" s="146"/>
      <c r="AJ42" s="146"/>
      <c r="AK42" s="146"/>
      <c r="AL42" s="146"/>
      <c r="AM42" s="146"/>
      <c r="AN42" s="20"/>
      <c r="AP42" s="145"/>
      <c r="AQ42" s="76" t="s">
        <v>44</v>
      </c>
    </row>
    <row r="43" spans="1:43" ht="13.5" customHeight="1">
      <c r="A43" s="224"/>
      <c r="B43" s="224"/>
      <c r="C43" s="224"/>
      <c r="D43" s="224"/>
      <c r="E43" s="224"/>
      <c r="F43" s="224"/>
      <c r="G43" s="224"/>
      <c r="H43" s="224"/>
      <c r="I43" s="224"/>
      <c r="J43" s="224"/>
      <c r="K43" s="8"/>
      <c r="L43" s="9"/>
      <c r="M43" s="9"/>
      <c r="N43" s="5"/>
      <c r="O43" s="5"/>
      <c r="P43" s="5"/>
      <c r="Q43" s="5"/>
      <c r="R43" s="5"/>
      <c r="S43" s="6"/>
      <c r="T43" s="6"/>
      <c r="U43" s="5"/>
      <c r="V43" s="5"/>
      <c r="W43" s="5"/>
      <c r="X43" s="5"/>
      <c r="Y43" s="5"/>
      <c r="Z43" s="5"/>
      <c r="AA43" s="5"/>
      <c r="AB43" s="5"/>
      <c r="AC43" s="5"/>
      <c r="AD43" s="5"/>
      <c r="AE43" s="5"/>
      <c r="AF43" s="5"/>
      <c r="AG43" s="5"/>
      <c r="AH43" s="5"/>
      <c r="AI43" s="5"/>
      <c r="AJ43" s="5"/>
      <c r="AK43" s="5"/>
      <c r="AL43" s="5"/>
      <c r="AM43" s="5"/>
      <c r="AN43" s="7"/>
    </row>
  </sheetData>
  <mergeCells count="40">
    <mergeCell ref="A40:J43"/>
    <mergeCell ref="AB42:AC42"/>
    <mergeCell ref="AB33:AC33"/>
    <mergeCell ref="A35:J39"/>
    <mergeCell ref="O36:Q36"/>
    <mergeCell ref="V36:X36"/>
    <mergeCell ref="Z36:AB36"/>
    <mergeCell ref="O38:Q38"/>
    <mergeCell ref="V38:X38"/>
    <mergeCell ref="Z38:AB38"/>
    <mergeCell ref="AB41:AC41"/>
    <mergeCell ref="W42:AA42"/>
    <mergeCell ref="R36:S36"/>
    <mergeCell ref="R38:S38"/>
    <mergeCell ref="W41:AA41"/>
    <mergeCell ref="AD5:AN5"/>
    <mergeCell ref="AL6:AM6"/>
    <mergeCell ref="AI6:AJ6"/>
    <mergeCell ref="AD6:AE6"/>
    <mergeCell ref="X13:AN13"/>
    <mergeCell ref="X6:Y6"/>
    <mergeCell ref="AF6:AG6"/>
    <mergeCell ref="X11:AN11"/>
    <mergeCell ref="X12:AN12"/>
    <mergeCell ref="S13:V13"/>
    <mergeCell ref="S12:V12"/>
    <mergeCell ref="S11:V11"/>
    <mergeCell ref="O31:T31"/>
    <mergeCell ref="U31:AA31"/>
    <mergeCell ref="X14:AN14"/>
    <mergeCell ref="A18:AN20"/>
    <mergeCell ref="S14:V14"/>
    <mergeCell ref="AB31:AC31"/>
    <mergeCell ref="A23:AN25"/>
    <mergeCell ref="A27:J29"/>
    <mergeCell ref="K27:AN29"/>
    <mergeCell ref="A30:J34"/>
    <mergeCell ref="O33:T33"/>
    <mergeCell ref="U33:AA33"/>
    <mergeCell ref="O32:T32"/>
  </mergeCells>
  <phoneticPr fontId="24"/>
  <dataValidations count="2">
    <dataValidation allowBlank="1" showInputMessage="1" error="この欄は自動入力されます。_x000a_事業の名称は様式２－１で定めてください。" sqref="K27:AN29"/>
    <dataValidation allowBlank="1" showInputMessage="1" showErrorMessage="1" error="この欄は自動入力されます。_x000a_先に様式2-3，2-4を記入してください。" sqref="U31:U33 V32:AA33"/>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8" min="1"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A85"/>
  <sheetViews>
    <sheetView view="pageBreakPreview" topLeftCell="A10" zoomScale="85" zoomScaleNormal="100" zoomScaleSheetLayoutView="85" workbookViewId="0">
      <selection activeCell="Z70" sqref="Z70"/>
    </sheetView>
  </sheetViews>
  <sheetFormatPr defaultColWidth="2.625" defaultRowHeight="13.35" customHeight="1"/>
  <cols>
    <col min="1" max="2" width="3.25" style="68" customWidth="1"/>
    <col min="3" max="9" width="3.375" style="68" customWidth="1"/>
    <col min="10" max="23" width="2.625" style="68"/>
    <col min="24" max="24" width="15.5" style="68" customWidth="1"/>
    <col min="25" max="28" width="14.875" style="68" customWidth="1"/>
    <col min="29" max="16384" width="2.625" style="68"/>
  </cols>
  <sheetData>
    <row r="2" spans="1:53" ht="17.100000000000001" customHeight="1"/>
    <row r="3" spans="1:53" ht="26.25" customHeight="1">
      <c r="A3" s="258" t="s">
        <v>55</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row>
    <row r="4" spans="1:53" ht="12" customHeight="1" thickBot="1">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row>
    <row r="5" spans="1:53" ht="24.75" customHeight="1">
      <c r="A5" s="259" t="s">
        <v>56</v>
      </c>
      <c r="B5" s="260"/>
      <c r="C5" s="263" t="s">
        <v>57</v>
      </c>
      <c r="D5" s="264"/>
      <c r="E5" s="264"/>
      <c r="F5" s="264"/>
      <c r="G5" s="264"/>
      <c r="H5" s="264"/>
      <c r="I5" s="265"/>
      <c r="J5" s="269" t="s">
        <v>58</v>
      </c>
      <c r="K5" s="270"/>
      <c r="L5" s="270"/>
      <c r="M5" s="270"/>
      <c r="N5" s="270"/>
      <c r="O5" s="270"/>
      <c r="P5" s="270"/>
      <c r="Q5" s="270"/>
      <c r="R5" s="270"/>
      <c r="S5" s="270"/>
      <c r="T5" s="270"/>
      <c r="U5" s="270"/>
      <c r="V5" s="270"/>
      <c r="W5" s="271"/>
      <c r="X5" s="269" t="s">
        <v>59</v>
      </c>
      <c r="Y5" s="277" t="s">
        <v>60</v>
      </c>
      <c r="Z5" s="278"/>
      <c r="AA5" s="141" t="s">
        <v>61</v>
      </c>
      <c r="AB5" s="275" t="s">
        <v>62</v>
      </c>
    </row>
    <row r="6" spans="1:53" ht="24.75" customHeight="1">
      <c r="A6" s="261"/>
      <c r="B6" s="262"/>
      <c r="C6" s="266"/>
      <c r="D6" s="267"/>
      <c r="E6" s="267"/>
      <c r="F6" s="267"/>
      <c r="G6" s="267"/>
      <c r="H6" s="267"/>
      <c r="I6" s="268"/>
      <c r="J6" s="272"/>
      <c r="K6" s="273"/>
      <c r="L6" s="273"/>
      <c r="M6" s="273"/>
      <c r="N6" s="273"/>
      <c r="O6" s="273"/>
      <c r="P6" s="273"/>
      <c r="Q6" s="273"/>
      <c r="R6" s="273"/>
      <c r="S6" s="273"/>
      <c r="T6" s="273"/>
      <c r="U6" s="273"/>
      <c r="V6" s="273"/>
      <c r="W6" s="274"/>
      <c r="X6" s="272"/>
      <c r="Y6" s="120" t="s">
        <v>63</v>
      </c>
      <c r="Z6" s="279" t="s">
        <v>64</v>
      </c>
      <c r="AA6" s="280"/>
      <c r="AB6" s="276"/>
    </row>
    <row r="7" spans="1:53" ht="26.45" customHeight="1">
      <c r="A7" s="231">
        <v>1</v>
      </c>
      <c r="B7" s="232"/>
      <c r="C7" s="237"/>
      <c r="D7" s="238"/>
      <c r="E7" s="238"/>
      <c r="F7" s="238"/>
      <c r="G7" s="238"/>
      <c r="H7" s="238"/>
      <c r="I7" s="239"/>
      <c r="J7" s="237"/>
      <c r="K7" s="238"/>
      <c r="L7" s="238"/>
      <c r="M7" s="238"/>
      <c r="N7" s="238"/>
      <c r="O7" s="238"/>
      <c r="P7" s="238"/>
      <c r="Q7" s="238"/>
      <c r="R7" s="238"/>
      <c r="S7" s="238"/>
      <c r="T7" s="238"/>
      <c r="U7" s="238"/>
      <c r="V7" s="238"/>
      <c r="W7" s="239"/>
      <c r="X7" s="112" t="s">
        <v>227</v>
      </c>
      <c r="Y7" s="116"/>
      <c r="Z7" s="117"/>
      <c r="AA7" s="117"/>
      <c r="AB7" s="119">
        <f>SUM(Y7:AA7)</f>
        <v>0</v>
      </c>
      <c r="AC7" s="74" t="s">
        <v>224</v>
      </c>
      <c r="AD7" s="74"/>
      <c r="AE7" s="74"/>
      <c r="AF7" s="75"/>
    </row>
    <row r="8" spans="1:53" ht="26.45" customHeight="1">
      <c r="A8" s="233"/>
      <c r="B8" s="234"/>
      <c r="C8" s="240"/>
      <c r="D8" s="241"/>
      <c r="E8" s="241"/>
      <c r="F8" s="241"/>
      <c r="G8" s="241"/>
      <c r="H8" s="241"/>
      <c r="I8" s="242"/>
      <c r="J8" s="240"/>
      <c r="K8" s="241"/>
      <c r="L8" s="241"/>
      <c r="M8" s="241"/>
      <c r="N8" s="241"/>
      <c r="O8" s="241"/>
      <c r="P8" s="241"/>
      <c r="Q8" s="241"/>
      <c r="R8" s="241"/>
      <c r="S8" s="241"/>
      <c r="T8" s="241"/>
      <c r="U8" s="241"/>
      <c r="V8" s="241"/>
      <c r="W8" s="242"/>
      <c r="X8" s="121" t="s">
        <v>228</v>
      </c>
      <c r="Y8" s="114"/>
      <c r="Z8" s="115"/>
      <c r="AA8" s="115"/>
      <c r="AB8" s="118">
        <f t="shared" ref="AB8:AB11" si="0">SUM(Y8:AA8)</f>
        <v>0</v>
      </c>
      <c r="AC8" s="74"/>
      <c r="AD8" s="74" t="s">
        <v>65</v>
      </c>
      <c r="AE8" s="73"/>
      <c r="AF8" s="73"/>
      <c r="AG8" s="73"/>
      <c r="AH8" s="73"/>
      <c r="AI8" s="73"/>
      <c r="AJ8" s="73"/>
      <c r="AK8" s="73"/>
      <c r="AL8" s="73"/>
      <c r="AM8" s="73"/>
      <c r="AN8" s="73"/>
      <c r="AO8" s="73"/>
      <c r="AP8" s="73"/>
      <c r="AQ8" s="73"/>
      <c r="AR8" s="73"/>
      <c r="AS8" s="73"/>
      <c r="AT8" s="73"/>
      <c r="AU8" s="73"/>
      <c r="AV8" s="73"/>
      <c r="AW8" s="73"/>
      <c r="AX8" s="73"/>
      <c r="AY8" s="73"/>
      <c r="AZ8" s="73"/>
      <c r="BA8" s="73"/>
    </row>
    <row r="9" spans="1:53" ht="26.45" customHeight="1">
      <c r="A9" s="233"/>
      <c r="B9" s="234"/>
      <c r="C9" s="240"/>
      <c r="D9" s="241"/>
      <c r="E9" s="241"/>
      <c r="F9" s="241"/>
      <c r="G9" s="241"/>
      <c r="H9" s="241"/>
      <c r="I9" s="242"/>
      <c r="J9" s="240"/>
      <c r="K9" s="241"/>
      <c r="L9" s="241"/>
      <c r="M9" s="241"/>
      <c r="N9" s="241"/>
      <c r="O9" s="241"/>
      <c r="P9" s="241"/>
      <c r="Q9" s="241"/>
      <c r="R9" s="241"/>
      <c r="S9" s="241"/>
      <c r="T9" s="241"/>
      <c r="U9" s="241"/>
      <c r="V9" s="241"/>
      <c r="W9" s="242"/>
      <c r="X9" s="121" t="s">
        <v>66</v>
      </c>
      <c r="Y9" s="114"/>
      <c r="Z9" s="115"/>
      <c r="AA9" s="115"/>
      <c r="AB9" s="118">
        <f>SUM(Y9:AA9)</f>
        <v>0</v>
      </c>
      <c r="AC9" s="74"/>
      <c r="AD9" s="74"/>
      <c r="AE9" s="73"/>
      <c r="AF9" s="73"/>
      <c r="AG9" s="73"/>
      <c r="AH9" s="73"/>
      <c r="AI9" s="73"/>
      <c r="AJ9" s="73"/>
      <c r="AK9" s="73"/>
      <c r="AL9" s="73"/>
      <c r="AM9" s="73"/>
      <c r="AN9" s="73"/>
      <c r="AO9" s="73"/>
      <c r="AP9" s="73"/>
      <c r="AQ9" s="73"/>
      <c r="AR9" s="73"/>
      <c r="AS9" s="73"/>
      <c r="AT9" s="73"/>
      <c r="AU9" s="73"/>
      <c r="AV9" s="73"/>
      <c r="AW9" s="73"/>
      <c r="AX9" s="73"/>
      <c r="AY9" s="73"/>
      <c r="AZ9" s="73"/>
      <c r="BA9" s="73"/>
    </row>
    <row r="10" spans="1:53" ht="26.45" customHeight="1">
      <c r="A10" s="233"/>
      <c r="B10" s="234"/>
      <c r="C10" s="240"/>
      <c r="D10" s="241"/>
      <c r="E10" s="241"/>
      <c r="F10" s="241"/>
      <c r="G10" s="241"/>
      <c r="H10" s="241"/>
      <c r="I10" s="242"/>
      <c r="J10" s="240"/>
      <c r="K10" s="241"/>
      <c r="L10" s="241"/>
      <c r="M10" s="241"/>
      <c r="N10" s="241"/>
      <c r="O10" s="241"/>
      <c r="P10" s="241"/>
      <c r="Q10" s="241"/>
      <c r="R10" s="241"/>
      <c r="S10" s="241"/>
      <c r="T10" s="241"/>
      <c r="U10" s="241"/>
      <c r="V10" s="241"/>
      <c r="W10" s="242"/>
      <c r="X10" s="113" t="s">
        <v>67</v>
      </c>
      <c r="Y10" s="114"/>
      <c r="Z10" s="115"/>
      <c r="AA10" s="115"/>
      <c r="AB10" s="118">
        <f t="shared" si="0"/>
        <v>0</v>
      </c>
      <c r="AC10" s="74"/>
      <c r="AD10" s="74"/>
      <c r="AE10" s="73"/>
      <c r="AF10" s="73"/>
      <c r="AG10" s="73"/>
      <c r="AH10" s="73"/>
      <c r="AI10" s="73"/>
      <c r="AJ10" s="73"/>
      <c r="AK10" s="73"/>
      <c r="AL10" s="73"/>
      <c r="AM10" s="73"/>
      <c r="AN10" s="73"/>
      <c r="AO10" s="73"/>
      <c r="AP10" s="73"/>
      <c r="AQ10" s="73"/>
      <c r="AR10" s="73"/>
      <c r="AS10" s="73"/>
      <c r="AT10" s="73"/>
      <c r="AU10" s="73"/>
      <c r="AV10" s="73"/>
      <c r="AW10" s="73"/>
      <c r="AX10" s="73"/>
      <c r="AY10" s="73"/>
      <c r="AZ10" s="73"/>
      <c r="BA10" s="73"/>
    </row>
    <row r="11" spans="1:53" ht="26.45" customHeight="1">
      <c r="A11" s="235"/>
      <c r="B11" s="236"/>
      <c r="C11" s="243"/>
      <c r="D11" s="244"/>
      <c r="E11" s="244"/>
      <c r="F11" s="244"/>
      <c r="G11" s="244"/>
      <c r="H11" s="244"/>
      <c r="I11" s="245"/>
      <c r="J11" s="243"/>
      <c r="K11" s="244"/>
      <c r="L11" s="244"/>
      <c r="M11" s="244"/>
      <c r="N11" s="244"/>
      <c r="O11" s="244"/>
      <c r="P11" s="244"/>
      <c r="Q11" s="244"/>
      <c r="R11" s="244"/>
      <c r="S11" s="244"/>
      <c r="T11" s="244"/>
      <c r="U11" s="244"/>
      <c r="V11" s="244"/>
      <c r="W11" s="245"/>
      <c r="X11" s="122" t="s">
        <v>225</v>
      </c>
      <c r="Y11" s="111"/>
      <c r="Z11" s="115"/>
      <c r="AA11" s="115"/>
      <c r="AB11" s="118">
        <f t="shared" si="0"/>
        <v>0</v>
      </c>
      <c r="AC11" s="74"/>
      <c r="AD11" s="74"/>
      <c r="AE11" s="73"/>
      <c r="AF11" s="73"/>
      <c r="AG11" s="73"/>
      <c r="AH11" s="73"/>
      <c r="AI11" s="73"/>
      <c r="AJ11" s="73"/>
      <c r="AK11" s="73"/>
      <c r="AL11" s="73"/>
      <c r="AM11" s="73"/>
      <c r="AN11" s="73"/>
      <c r="AO11" s="73"/>
      <c r="AP11" s="73"/>
      <c r="AQ11" s="73"/>
      <c r="AR11" s="73"/>
      <c r="AS11" s="73"/>
      <c r="AT11" s="73"/>
      <c r="AU11" s="73"/>
      <c r="AV11" s="73"/>
      <c r="AW11" s="73"/>
      <c r="AX11" s="73"/>
      <c r="AY11" s="73"/>
      <c r="AZ11" s="73"/>
      <c r="BA11" s="73"/>
    </row>
    <row r="12" spans="1:53" ht="26.45" customHeight="1">
      <c r="A12" s="231">
        <v>2</v>
      </c>
      <c r="B12" s="232"/>
      <c r="C12" s="237"/>
      <c r="D12" s="238"/>
      <c r="E12" s="238"/>
      <c r="F12" s="238"/>
      <c r="G12" s="238"/>
      <c r="H12" s="238"/>
      <c r="I12" s="239"/>
      <c r="J12" s="237"/>
      <c r="K12" s="238"/>
      <c r="L12" s="238"/>
      <c r="M12" s="238"/>
      <c r="N12" s="238"/>
      <c r="O12" s="238"/>
      <c r="P12" s="238"/>
      <c r="Q12" s="238"/>
      <c r="R12" s="238"/>
      <c r="S12" s="238"/>
      <c r="T12" s="238"/>
      <c r="U12" s="238"/>
      <c r="V12" s="238"/>
      <c r="W12" s="239"/>
      <c r="X12" s="112" t="s">
        <v>227</v>
      </c>
      <c r="Y12" s="116"/>
      <c r="Z12" s="117"/>
      <c r="AA12" s="117"/>
      <c r="AB12" s="119">
        <f>SUM(Y12:AA12)</f>
        <v>0</v>
      </c>
      <c r="AC12" s="74"/>
      <c r="AD12" s="74"/>
      <c r="AE12" s="74"/>
      <c r="AF12" s="70">
        <f>C12</f>
        <v>0</v>
      </c>
    </row>
    <row r="13" spans="1:53" ht="26.45" customHeight="1">
      <c r="A13" s="233"/>
      <c r="B13" s="234"/>
      <c r="C13" s="240"/>
      <c r="D13" s="241"/>
      <c r="E13" s="241"/>
      <c r="F13" s="241"/>
      <c r="G13" s="241"/>
      <c r="H13" s="241"/>
      <c r="I13" s="242"/>
      <c r="J13" s="240"/>
      <c r="K13" s="241"/>
      <c r="L13" s="241"/>
      <c r="M13" s="241"/>
      <c r="N13" s="241"/>
      <c r="O13" s="241"/>
      <c r="P13" s="241"/>
      <c r="Q13" s="241"/>
      <c r="R13" s="241"/>
      <c r="S13" s="241"/>
      <c r="T13" s="241"/>
      <c r="U13" s="241"/>
      <c r="V13" s="241"/>
      <c r="W13" s="242"/>
      <c r="X13" s="121" t="s">
        <v>228</v>
      </c>
      <c r="Y13" s="114"/>
      <c r="Z13" s="115"/>
      <c r="AA13" s="115"/>
      <c r="AB13" s="118">
        <f t="shared" ref="AB13" si="1">SUM(Y13:AA13)</f>
        <v>0</v>
      </c>
      <c r="AC13" s="74"/>
      <c r="AD13" s="74"/>
      <c r="AE13" s="73"/>
      <c r="AF13" s="73"/>
      <c r="AG13" s="73"/>
      <c r="AH13" s="73"/>
      <c r="AI13" s="73"/>
      <c r="AJ13" s="73"/>
      <c r="AK13" s="73"/>
      <c r="AL13" s="73"/>
      <c r="AM13" s="73"/>
      <c r="AN13" s="73"/>
      <c r="AO13" s="73"/>
      <c r="AP13" s="73"/>
      <c r="AQ13" s="73"/>
      <c r="AR13" s="73"/>
      <c r="AS13" s="73"/>
      <c r="AT13" s="73"/>
      <c r="AU13" s="73"/>
      <c r="AV13" s="73"/>
      <c r="AW13" s="73"/>
      <c r="AX13" s="73"/>
      <c r="AY13" s="73"/>
      <c r="AZ13" s="73"/>
      <c r="BA13" s="73"/>
    </row>
    <row r="14" spans="1:53" ht="26.45" customHeight="1">
      <c r="A14" s="233"/>
      <c r="B14" s="234"/>
      <c r="C14" s="240"/>
      <c r="D14" s="241"/>
      <c r="E14" s="241"/>
      <c r="F14" s="241"/>
      <c r="G14" s="241"/>
      <c r="H14" s="241"/>
      <c r="I14" s="242"/>
      <c r="J14" s="240"/>
      <c r="K14" s="241"/>
      <c r="L14" s="241"/>
      <c r="M14" s="241"/>
      <c r="N14" s="241"/>
      <c r="O14" s="241"/>
      <c r="P14" s="241"/>
      <c r="Q14" s="241"/>
      <c r="R14" s="241"/>
      <c r="S14" s="241"/>
      <c r="T14" s="241"/>
      <c r="U14" s="241"/>
      <c r="V14" s="241"/>
      <c r="W14" s="242"/>
      <c r="X14" s="121" t="s">
        <v>66</v>
      </c>
      <c r="Y14" s="114"/>
      <c r="Z14" s="115"/>
      <c r="AA14" s="115"/>
      <c r="AB14" s="118">
        <f>SUM(Y14:AA14)</f>
        <v>0</v>
      </c>
      <c r="AC14" s="74"/>
      <c r="AD14" s="74"/>
      <c r="AE14" s="73"/>
      <c r="AF14" s="73"/>
      <c r="AG14" s="73"/>
      <c r="AH14" s="73"/>
      <c r="AI14" s="73"/>
      <c r="AJ14" s="73"/>
      <c r="AK14" s="73"/>
      <c r="AL14" s="73"/>
      <c r="AM14" s="73"/>
      <c r="AN14" s="73"/>
      <c r="AO14" s="73"/>
      <c r="AP14" s="73"/>
      <c r="AQ14" s="73"/>
      <c r="AR14" s="73"/>
      <c r="AS14" s="73"/>
      <c r="AT14" s="73"/>
      <c r="AU14" s="73"/>
      <c r="AV14" s="73"/>
      <c r="AW14" s="73"/>
      <c r="AX14" s="73"/>
      <c r="AY14" s="73"/>
      <c r="AZ14" s="73"/>
      <c r="BA14" s="73"/>
    </row>
    <row r="15" spans="1:53" ht="26.45" customHeight="1">
      <c r="A15" s="233"/>
      <c r="B15" s="234"/>
      <c r="C15" s="240"/>
      <c r="D15" s="241"/>
      <c r="E15" s="241"/>
      <c r="F15" s="241"/>
      <c r="G15" s="241"/>
      <c r="H15" s="241"/>
      <c r="I15" s="242"/>
      <c r="J15" s="240"/>
      <c r="K15" s="241"/>
      <c r="L15" s="241"/>
      <c r="M15" s="241"/>
      <c r="N15" s="241"/>
      <c r="O15" s="241"/>
      <c r="P15" s="241"/>
      <c r="Q15" s="241"/>
      <c r="R15" s="241"/>
      <c r="S15" s="241"/>
      <c r="T15" s="241"/>
      <c r="U15" s="241"/>
      <c r="V15" s="241"/>
      <c r="W15" s="242"/>
      <c r="X15" s="113" t="s">
        <v>67</v>
      </c>
      <c r="Y15" s="114"/>
      <c r="Z15" s="115"/>
      <c r="AA15" s="115"/>
      <c r="AB15" s="118">
        <f t="shared" ref="AB15:AB16" si="2">SUM(Y15:AA15)</f>
        <v>0</v>
      </c>
      <c r="AC15" s="74"/>
      <c r="AD15" s="74"/>
      <c r="AE15" s="73"/>
      <c r="AF15" s="73"/>
      <c r="AG15" s="73"/>
      <c r="AH15" s="73"/>
      <c r="AI15" s="73"/>
      <c r="AJ15" s="73"/>
      <c r="AK15" s="73"/>
      <c r="AL15" s="73"/>
      <c r="AM15" s="73"/>
      <c r="AN15" s="73"/>
      <c r="AO15" s="73"/>
      <c r="AP15" s="73"/>
      <c r="AQ15" s="73"/>
      <c r="AR15" s="73"/>
      <c r="AS15" s="73"/>
      <c r="AT15" s="73"/>
      <c r="AU15" s="73"/>
      <c r="AV15" s="73"/>
      <c r="AW15" s="73"/>
      <c r="AX15" s="73"/>
      <c r="AY15" s="73"/>
      <c r="AZ15" s="73"/>
      <c r="BA15" s="73"/>
    </row>
    <row r="16" spans="1:53" ht="26.45" customHeight="1">
      <c r="A16" s="235"/>
      <c r="B16" s="236"/>
      <c r="C16" s="243"/>
      <c r="D16" s="244"/>
      <c r="E16" s="244"/>
      <c r="F16" s="244"/>
      <c r="G16" s="244"/>
      <c r="H16" s="244"/>
      <c r="I16" s="245"/>
      <c r="J16" s="243"/>
      <c r="K16" s="244"/>
      <c r="L16" s="244"/>
      <c r="M16" s="244"/>
      <c r="N16" s="244"/>
      <c r="O16" s="244"/>
      <c r="P16" s="244"/>
      <c r="Q16" s="244"/>
      <c r="R16" s="244"/>
      <c r="S16" s="244"/>
      <c r="T16" s="244"/>
      <c r="U16" s="244"/>
      <c r="V16" s="244"/>
      <c r="W16" s="245"/>
      <c r="X16" s="122" t="s">
        <v>225</v>
      </c>
      <c r="Y16" s="166"/>
      <c r="Z16" s="167"/>
      <c r="AA16" s="167"/>
      <c r="AB16" s="168">
        <f t="shared" si="2"/>
        <v>0</v>
      </c>
      <c r="AC16" s="74"/>
      <c r="AD16" s="74"/>
      <c r="AE16" s="73"/>
      <c r="AF16" s="73"/>
      <c r="AG16" s="73"/>
      <c r="AH16" s="73"/>
      <c r="AI16" s="73"/>
      <c r="AJ16" s="73"/>
      <c r="AK16" s="73"/>
      <c r="AL16" s="73"/>
      <c r="AM16" s="73"/>
      <c r="AN16" s="73"/>
      <c r="AO16" s="73"/>
      <c r="AP16" s="73"/>
      <c r="AQ16" s="73"/>
      <c r="AR16" s="73"/>
      <c r="AS16" s="73"/>
      <c r="AT16" s="73"/>
      <c r="AU16" s="73"/>
      <c r="AV16" s="73"/>
      <c r="AW16" s="73"/>
      <c r="AX16" s="73"/>
      <c r="AY16" s="73"/>
      <c r="AZ16" s="73"/>
      <c r="BA16" s="73"/>
    </row>
    <row r="17" spans="1:53" ht="26.45" customHeight="1">
      <c r="A17" s="231">
        <v>3</v>
      </c>
      <c r="B17" s="232"/>
      <c r="C17" s="237"/>
      <c r="D17" s="238"/>
      <c r="E17" s="238"/>
      <c r="F17" s="238"/>
      <c r="G17" s="238"/>
      <c r="H17" s="238"/>
      <c r="I17" s="239"/>
      <c r="J17" s="237"/>
      <c r="K17" s="238"/>
      <c r="L17" s="238"/>
      <c r="M17" s="238"/>
      <c r="N17" s="238"/>
      <c r="O17" s="238"/>
      <c r="P17" s="238"/>
      <c r="Q17" s="238"/>
      <c r="R17" s="238"/>
      <c r="S17" s="238"/>
      <c r="T17" s="238"/>
      <c r="U17" s="238"/>
      <c r="V17" s="238"/>
      <c r="W17" s="239"/>
      <c r="X17" s="112" t="s">
        <v>227</v>
      </c>
      <c r="Y17" s="116"/>
      <c r="Z17" s="117"/>
      <c r="AA17" s="117"/>
      <c r="AB17" s="119">
        <f>SUM(Y17:AA17)</f>
        <v>0</v>
      </c>
      <c r="AC17" s="74"/>
      <c r="AD17" s="74"/>
      <c r="AE17" s="74"/>
      <c r="AF17" s="70">
        <f>C17</f>
        <v>0</v>
      </c>
    </row>
    <row r="18" spans="1:53" ht="26.45" customHeight="1">
      <c r="A18" s="233"/>
      <c r="B18" s="234"/>
      <c r="C18" s="240"/>
      <c r="D18" s="241"/>
      <c r="E18" s="241"/>
      <c r="F18" s="241"/>
      <c r="G18" s="241"/>
      <c r="H18" s="241"/>
      <c r="I18" s="242"/>
      <c r="J18" s="240"/>
      <c r="K18" s="241"/>
      <c r="L18" s="241"/>
      <c r="M18" s="241"/>
      <c r="N18" s="241"/>
      <c r="O18" s="241"/>
      <c r="P18" s="241"/>
      <c r="Q18" s="241"/>
      <c r="R18" s="241"/>
      <c r="S18" s="241"/>
      <c r="T18" s="241"/>
      <c r="U18" s="241"/>
      <c r="V18" s="241"/>
      <c r="W18" s="242"/>
      <c r="X18" s="121" t="s">
        <v>228</v>
      </c>
      <c r="Y18" s="114"/>
      <c r="Z18" s="115"/>
      <c r="AA18" s="115"/>
      <c r="AB18" s="118">
        <f t="shared" ref="AB18" si="3">SUM(Y18:AA18)</f>
        <v>0</v>
      </c>
      <c r="AC18" s="74"/>
      <c r="AD18" s="74"/>
      <c r="AE18" s="73"/>
      <c r="AF18" s="73"/>
      <c r="AG18" s="73"/>
      <c r="AH18" s="73"/>
      <c r="AI18" s="73"/>
      <c r="AJ18" s="73"/>
      <c r="AK18" s="73"/>
      <c r="AL18" s="73"/>
      <c r="AM18" s="73"/>
      <c r="AN18" s="73"/>
      <c r="AO18" s="73"/>
      <c r="AP18" s="73"/>
      <c r="AQ18" s="73"/>
      <c r="AR18" s="73"/>
      <c r="AS18" s="73"/>
      <c r="AT18" s="73"/>
      <c r="AU18" s="73"/>
      <c r="AV18" s="73"/>
      <c r="AW18" s="73"/>
      <c r="AX18" s="73"/>
      <c r="AY18" s="73"/>
      <c r="AZ18" s="73"/>
      <c r="BA18" s="73"/>
    </row>
    <row r="19" spans="1:53" ht="26.45" customHeight="1">
      <c r="A19" s="233"/>
      <c r="B19" s="234"/>
      <c r="C19" s="240"/>
      <c r="D19" s="241"/>
      <c r="E19" s="241"/>
      <c r="F19" s="241"/>
      <c r="G19" s="241"/>
      <c r="H19" s="241"/>
      <c r="I19" s="242"/>
      <c r="J19" s="240"/>
      <c r="K19" s="241"/>
      <c r="L19" s="241"/>
      <c r="M19" s="241"/>
      <c r="N19" s="241"/>
      <c r="O19" s="241"/>
      <c r="P19" s="241"/>
      <c r="Q19" s="241"/>
      <c r="R19" s="241"/>
      <c r="S19" s="241"/>
      <c r="T19" s="241"/>
      <c r="U19" s="241"/>
      <c r="V19" s="241"/>
      <c r="W19" s="242"/>
      <c r="X19" s="121" t="s">
        <v>66</v>
      </c>
      <c r="Y19" s="114"/>
      <c r="Z19" s="115"/>
      <c r="AA19" s="115"/>
      <c r="AB19" s="118">
        <f>SUM(Y19:AA19)</f>
        <v>0</v>
      </c>
      <c r="AC19" s="74"/>
      <c r="AD19" s="74"/>
      <c r="AE19" s="73"/>
      <c r="AF19" s="73"/>
      <c r="AG19" s="73"/>
      <c r="AH19" s="73"/>
      <c r="AI19" s="73"/>
      <c r="AJ19" s="73"/>
      <c r="AK19" s="73"/>
      <c r="AL19" s="73"/>
      <c r="AM19" s="73"/>
      <c r="AN19" s="73"/>
      <c r="AO19" s="73"/>
      <c r="AP19" s="73"/>
      <c r="AQ19" s="73"/>
      <c r="AR19" s="73"/>
      <c r="AS19" s="73"/>
      <c r="AT19" s="73"/>
      <c r="AU19" s="73"/>
      <c r="AV19" s="73"/>
      <c r="AW19" s="73"/>
      <c r="AX19" s="73"/>
      <c r="AY19" s="73"/>
      <c r="AZ19" s="73"/>
      <c r="BA19" s="73"/>
    </row>
    <row r="20" spans="1:53" ht="26.45" customHeight="1">
      <c r="A20" s="233"/>
      <c r="B20" s="234"/>
      <c r="C20" s="240"/>
      <c r="D20" s="241"/>
      <c r="E20" s="241"/>
      <c r="F20" s="241"/>
      <c r="G20" s="241"/>
      <c r="H20" s="241"/>
      <c r="I20" s="242"/>
      <c r="J20" s="240"/>
      <c r="K20" s="241"/>
      <c r="L20" s="241"/>
      <c r="M20" s="241"/>
      <c r="N20" s="241"/>
      <c r="O20" s="241"/>
      <c r="P20" s="241"/>
      <c r="Q20" s="241"/>
      <c r="R20" s="241"/>
      <c r="S20" s="241"/>
      <c r="T20" s="241"/>
      <c r="U20" s="241"/>
      <c r="V20" s="241"/>
      <c r="W20" s="242"/>
      <c r="X20" s="113" t="s">
        <v>67</v>
      </c>
      <c r="Y20" s="114"/>
      <c r="Z20" s="115"/>
      <c r="AA20" s="115"/>
      <c r="AB20" s="118">
        <f t="shared" ref="AB20:AB21" si="4">SUM(Y20:AA20)</f>
        <v>0</v>
      </c>
      <c r="AC20" s="74"/>
      <c r="AD20" s="74"/>
      <c r="AE20" s="73"/>
      <c r="AF20" s="73"/>
      <c r="AG20" s="73"/>
      <c r="AH20" s="73"/>
      <c r="AI20" s="73"/>
      <c r="AJ20" s="73"/>
      <c r="AK20" s="73"/>
      <c r="AL20" s="73"/>
      <c r="AM20" s="73"/>
      <c r="AN20" s="73"/>
      <c r="AO20" s="73"/>
      <c r="AP20" s="73"/>
      <c r="AQ20" s="73"/>
      <c r="AR20" s="73"/>
      <c r="AS20" s="73"/>
      <c r="AT20" s="73"/>
      <c r="AU20" s="73"/>
      <c r="AV20" s="73"/>
      <c r="AW20" s="73"/>
      <c r="AX20" s="73"/>
      <c r="AY20" s="73"/>
      <c r="AZ20" s="73"/>
      <c r="BA20" s="73"/>
    </row>
    <row r="21" spans="1:53" ht="26.45" customHeight="1">
      <c r="A21" s="235"/>
      <c r="B21" s="236"/>
      <c r="C21" s="243"/>
      <c r="D21" s="244"/>
      <c r="E21" s="244"/>
      <c r="F21" s="244"/>
      <c r="G21" s="244"/>
      <c r="H21" s="244"/>
      <c r="I21" s="245"/>
      <c r="J21" s="243"/>
      <c r="K21" s="244"/>
      <c r="L21" s="244"/>
      <c r="M21" s="244"/>
      <c r="N21" s="244"/>
      <c r="O21" s="244"/>
      <c r="P21" s="244"/>
      <c r="Q21" s="244"/>
      <c r="R21" s="244"/>
      <c r="S21" s="244"/>
      <c r="T21" s="244"/>
      <c r="U21" s="244"/>
      <c r="V21" s="244"/>
      <c r="W21" s="245"/>
      <c r="X21" s="122" t="s">
        <v>225</v>
      </c>
      <c r="Y21" s="166"/>
      <c r="Z21" s="167"/>
      <c r="AA21" s="167"/>
      <c r="AB21" s="168">
        <f t="shared" si="4"/>
        <v>0</v>
      </c>
      <c r="AC21" s="74"/>
      <c r="AD21" s="74"/>
      <c r="AE21" s="73"/>
      <c r="AF21" s="73"/>
      <c r="AG21" s="73"/>
      <c r="AH21" s="73"/>
      <c r="AI21" s="73"/>
      <c r="AJ21" s="73"/>
      <c r="AK21" s="73"/>
      <c r="AL21" s="73"/>
      <c r="AM21" s="73"/>
      <c r="AN21" s="73"/>
      <c r="AO21" s="73"/>
      <c r="AP21" s="73"/>
      <c r="AQ21" s="73"/>
      <c r="AR21" s="73"/>
      <c r="AS21" s="73"/>
      <c r="AT21" s="73"/>
      <c r="AU21" s="73"/>
      <c r="AV21" s="73"/>
      <c r="AW21" s="73"/>
      <c r="AX21" s="73"/>
      <c r="AY21" s="73"/>
      <c r="AZ21" s="73"/>
      <c r="BA21" s="73"/>
    </row>
    <row r="22" spans="1:53" ht="26.45" customHeight="1">
      <c r="A22" s="231">
        <v>4</v>
      </c>
      <c r="B22" s="232"/>
      <c r="C22" s="237"/>
      <c r="D22" s="238"/>
      <c r="E22" s="238"/>
      <c r="F22" s="238"/>
      <c r="G22" s="238"/>
      <c r="H22" s="238"/>
      <c r="I22" s="239"/>
      <c r="J22" s="237"/>
      <c r="K22" s="238"/>
      <c r="L22" s="238"/>
      <c r="M22" s="238"/>
      <c r="N22" s="238"/>
      <c r="O22" s="238"/>
      <c r="P22" s="238"/>
      <c r="Q22" s="238"/>
      <c r="R22" s="238"/>
      <c r="S22" s="238"/>
      <c r="T22" s="238"/>
      <c r="U22" s="238"/>
      <c r="V22" s="238"/>
      <c r="W22" s="239"/>
      <c r="X22" s="112" t="s">
        <v>227</v>
      </c>
      <c r="Y22" s="116"/>
      <c r="Z22" s="117"/>
      <c r="AA22" s="117"/>
      <c r="AB22" s="119">
        <f>SUM(Y22:AA22)</f>
        <v>0</v>
      </c>
      <c r="AC22" s="74"/>
      <c r="AD22" s="74"/>
      <c r="AE22" s="74"/>
      <c r="AF22" s="70">
        <f>C22</f>
        <v>0</v>
      </c>
    </row>
    <row r="23" spans="1:53" ht="26.45" customHeight="1">
      <c r="A23" s="233"/>
      <c r="B23" s="234"/>
      <c r="C23" s="240"/>
      <c r="D23" s="241"/>
      <c r="E23" s="241"/>
      <c r="F23" s="241"/>
      <c r="G23" s="241"/>
      <c r="H23" s="241"/>
      <c r="I23" s="242"/>
      <c r="J23" s="240"/>
      <c r="K23" s="241"/>
      <c r="L23" s="241"/>
      <c r="M23" s="241"/>
      <c r="N23" s="241"/>
      <c r="O23" s="241"/>
      <c r="P23" s="241"/>
      <c r="Q23" s="241"/>
      <c r="R23" s="241"/>
      <c r="S23" s="241"/>
      <c r="T23" s="241"/>
      <c r="U23" s="241"/>
      <c r="V23" s="241"/>
      <c r="W23" s="242"/>
      <c r="X23" s="121" t="s">
        <v>228</v>
      </c>
      <c r="Y23" s="114"/>
      <c r="Z23" s="115"/>
      <c r="AA23" s="115"/>
      <c r="AB23" s="118">
        <f t="shared" ref="AB23" si="5">SUM(Y23:AA23)</f>
        <v>0</v>
      </c>
      <c r="AC23" s="74"/>
      <c r="AD23" s="74"/>
      <c r="AE23" s="73"/>
      <c r="AF23" s="73"/>
      <c r="AG23" s="73"/>
      <c r="AH23" s="73"/>
      <c r="AI23" s="73"/>
      <c r="AJ23" s="73"/>
      <c r="AK23" s="73"/>
      <c r="AL23" s="73"/>
      <c r="AM23" s="73"/>
      <c r="AN23" s="73"/>
      <c r="AO23" s="73"/>
      <c r="AP23" s="73"/>
      <c r="AQ23" s="73"/>
      <c r="AR23" s="73"/>
      <c r="AS23" s="73"/>
      <c r="AT23" s="73"/>
      <c r="AU23" s="73"/>
      <c r="AV23" s="73"/>
      <c r="AW23" s="73"/>
      <c r="AX23" s="73"/>
      <c r="AY23" s="73"/>
      <c r="AZ23" s="73"/>
      <c r="BA23" s="73"/>
    </row>
    <row r="24" spans="1:53" ht="26.45" customHeight="1">
      <c r="A24" s="233"/>
      <c r="B24" s="234"/>
      <c r="C24" s="240"/>
      <c r="D24" s="241"/>
      <c r="E24" s="241"/>
      <c r="F24" s="241"/>
      <c r="G24" s="241"/>
      <c r="H24" s="241"/>
      <c r="I24" s="242"/>
      <c r="J24" s="240"/>
      <c r="K24" s="241"/>
      <c r="L24" s="241"/>
      <c r="M24" s="241"/>
      <c r="N24" s="241"/>
      <c r="O24" s="241"/>
      <c r="P24" s="241"/>
      <c r="Q24" s="241"/>
      <c r="R24" s="241"/>
      <c r="S24" s="241"/>
      <c r="T24" s="241"/>
      <c r="U24" s="241"/>
      <c r="V24" s="241"/>
      <c r="W24" s="242"/>
      <c r="X24" s="121" t="s">
        <v>66</v>
      </c>
      <c r="Y24" s="114"/>
      <c r="Z24" s="115"/>
      <c r="AA24" s="115"/>
      <c r="AB24" s="118">
        <f>SUM(Y24:AA24)</f>
        <v>0</v>
      </c>
      <c r="AC24" s="74"/>
      <c r="AD24" s="74"/>
      <c r="AE24" s="73"/>
      <c r="AF24" s="73"/>
      <c r="AG24" s="73"/>
      <c r="AH24" s="73"/>
      <c r="AI24" s="73"/>
      <c r="AJ24" s="73"/>
      <c r="AK24" s="73"/>
      <c r="AL24" s="73"/>
      <c r="AM24" s="73"/>
      <c r="AN24" s="73"/>
      <c r="AO24" s="73"/>
      <c r="AP24" s="73"/>
      <c r="AQ24" s="73"/>
      <c r="AR24" s="73"/>
      <c r="AS24" s="73"/>
      <c r="AT24" s="73"/>
      <c r="AU24" s="73"/>
      <c r="AV24" s="73"/>
      <c r="AW24" s="73"/>
      <c r="AX24" s="73"/>
      <c r="AY24" s="73"/>
      <c r="AZ24" s="73"/>
      <c r="BA24" s="73"/>
    </row>
    <row r="25" spans="1:53" ht="26.45" customHeight="1">
      <c r="A25" s="233"/>
      <c r="B25" s="234"/>
      <c r="C25" s="240"/>
      <c r="D25" s="241"/>
      <c r="E25" s="241"/>
      <c r="F25" s="241"/>
      <c r="G25" s="241"/>
      <c r="H25" s="241"/>
      <c r="I25" s="242"/>
      <c r="J25" s="240"/>
      <c r="K25" s="241"/>
      <c r="L25" s="241"/>
      <c r="M25" s="241"/>
      <c r="N25" s="241"/>
      <c r="O25" s="241"/>
      <c r="P25" s="241"/>
      <c r="Q25" s="241"/>
      <c r="R25" s="241"/>
      <c r="S25" s="241"/>
      <c r="T25" s="241"/>
      <c r="U25" s="241"/>
      <c r="V25" s="241"/>
      <c r="W25" s="242"/>
      <c r="X25" s="113" t="s">
        <v>67</v>
      </c>
      <c r="Y25" s="114"/>
      <c r="Z25" s="115"/>
      <c r="AA25" s="115"/>
      <c r="AB25" s="118">
        <f t="shared" ref="AB25:AB26" si="6">SUM(Y25:AA25)</f>
        <v>0</v>
      </c>
      <c r="AC25" s="74"/>
      <c r="AD25" s="74"/>
      <c r="AE25" s="73"/>
      <c r="AF25" s="73"/>
      <c r="AG25" s="73"/>
      <c r="AH25" s="73"/>
      <c r="AI25" s="73"/>
      <c r="AJ25" s="73"/>
      <c r="AK25" s="73"/>
      <c r="AL25" s="73"/>
      <c r="AM25" s="73"/>
      <c r="AN25" s="73"/>
      <c r="AO25" s="73"/>
      <c r="AP25" s="73"/>
      <c r="AQ25" s="73"/>
      <c r="AR25" s="73"/>
      <c r="AS25" s="73"/>
      <c r="AT25" s="73"/>
      <c r="AU25" s="73"/>
      <c r="AV25" s="73"/>
      <c r="AW25" s="73"/>
      <c r="AX25" s="73"/>
      <c r="AY25" s="73"/>
      <c r="AZ25" s="73"/>
      <c r="BA25" s="73"/>
    </row>
    <row r="26" spans="1:53" ht="26.45" customHeight="1">
      <c r="A26" s="235"/>
      <c r="B26" s="236"/>
      <c r="C26" s="243"/>
      <c r="D26" s="244"/>
      <c r="E26" s="244"/>
      <c r="F26" s="244"/>
      <c r="G26" s="244"/>
      <c r="H26" s="244"/>
      <c r="I26" s="245"/>
      <c r="J26" s="243"/>
      <c r="K26" s="244"/>
      <c r="L26" s="244"/>
      <c r="M26" s="244"/>
      <c r="N26" s="244"/>
      <c r="O26" s="244"/>
      <c r="P26" s="244"/>
      <c r="Q26" s="244"/>
      <c r="R26" s="244"/>
      <c r="S26" s="244"/>
      <c r="T26" s="244"/>
      <c r="U26" s="244"/>
      <c r="V26" s="244"/>
      <c r="W26" s="245"/>
      <c r="X26" s="122" t="s">
        <v>225</v>
      </c>
      <c r="Y26" s="166"/>
      <c r="Z26" s="167"/>
      <c r="AA26" s="167"/>
      <c r="AB26" s="168">
        <f t="shared" si="6"/>
        <v>0</v>
      </c>
      <c r="AC26" s="74"/>
      <c r="AD26" s="74"/>
      <c r="AE26" s="73"/>
      <c r="AF26" s="73"/>
      <c r="AG26" s="73"/>
      <c r="AH26" s="73"/>
      <c r="AI26" s="73"/>
      <c r="AJ26" s="73"/>
      <c r="AK26" s="73"/>
      <c r="AL26" s="73"/>
      <c r="AM26" s="73"/>
      <c r="AN26" s="73"/>
      <c r="AO26" s="73"/>
      <c r="AP26" s="73"/>
      <c r="AQ26" s="73"/>
      <c r="AR26" s="73"/>
      <c r="AS26" s="73"/>
      <c r="AT26" s="73"/>
      <c r="AU26" s="73"/>
      <c r="AV26" s="73"/>
      <c r="AW26" s="73"/>
      <c r="AX26" s="73"/>
      <c r="AY26" s="73"/>
      <c r="AZ26" s="73"/>
      <c r="BA26" s="73"/>
    </row>
    <row r="27" spans="1:53" ht="26.45" customHeight="1">
      <c r="A27" s="231">
        <v>5</v>
      </c>
      <c r="B27" s="232"/>
      <c r="C27" s="237"/>
      <c r="D27" s="238"/>
      <c r="E27" s="238"/>
      <c r="F27" s="238"/>
      <c r="G27" s="238"/>
      <c r="H27" s="238"/>
      <c r="I27" s="239"/>
      <c r="J27" s="237"/>
      <c r="K27" s="238"/>
      <c r="L27" s="238"/>
      <c r="M27" s="238"/>
      <c r="N27" s="238"/>
      <c r="O27" s="238"/>
      <c r="P27" s="238"/>
      <c r="Q27" s="238"/>
      <c r="R27" s="238"/>
      <c r="S27" s="238"/>
      <c r="T27" s="238"/>
      <c r="U27" s="238"/>
      <c r="V27" s="238"/>
      <c r="W27" s="239"/>
      <c r="X27" s="112" t="s">
        <v>227</v>
      </c>
      <c r="Y27" s="116"/>
      <c r="Z27" s="117"/>
      <c r="AA27" s="117"/>
      <c r="AB27" s="119">
        <f>SUM(Y27:AA27)</f>
        <v>0</v>
      </c>
      <c r="AC27" s="74"/>
      <c r="AD27" s="74"/>
      <c r="AE27" s="74"/>
      <c r="AF27" s="70">
        <f>C27</f>
        <v>0</v>
      </c>
    </row>
    <row r="28" spans="1:53" ht="26.45" customHeight="1">
      <c r="A28" s="233"/>
      <c r="B28" s="234"/>
      <c r="C28" s="240"/>
      <c r="D28" s="241"/>
      <c r="E28" s="241"/>
      <c r="F28" s="241"/>
      <c r="G28" s="241"/>
      <c r="H28" s="241"/>
      <c r="I28" s="242"/>
      <c r="J28" s="240"/>
      <c r="K28" s="241"/>
      <c r="L28" s="241"/>
      <c r="M28" s="241"/>
      <c r="N28" s="241"/>
      <c r="O28" s="241"/>
      <c r="P28" s="241"/>
      <c r="Q28" s="241"/>
      <c r="R28" s="241"/>
      <c r="S28" s="241"/>
      <c r="T28" s="241"/>
      <c r="U28" s="241"/>
      <c r="V28" s="241"/>
      <c r="W28" s="242"/>
      <c r="X28" s="121" t="s">
        <v>228</v>
      </c>
      <c r="Y28" s="114"/>
      <c r="Z28" s="115"/>
      <c r="AA28" s="115"/>
      <c r="AB28" s="118">
        <f t="shared" ref="AB28" si="7">SUM(Y28:AA28)</f>
        <v>0</v>
      </c>
      <c r="AC28" s="74"/>
      <c r="AD28" s="74"/>
      <c r="AE28" s="73"/>
      <c r="AF28" s="73"/>
      <c r="AG28" s="73"/>
      <c r="AH28" s="73"/>
      <c r="AI28" s="73"/>
      <c r="AJ28" s="73"/>
      <c r="AK28" s="73"/>
      <c r="AL28" s="73"/>
      <c r="AM28" s="73"/>
      <c r="AN28" s="73"/>
      <c r="AO28" s="73"/>
      <c r="AP28" s="73"/>
      <c r="AQ28" s="73"/>
      <c r="AR28" s="73"/>
      <c r="AS28" s="73"/>
      <c r="AT28" s="73"/>
      <c r="AU28" s="73"/>
      <c r="AV28" s="73"/>
      <c r="AW28" s="73"/>
      <c r="AX28" s="73"/>
      <c r="AY28" s="73"/>
      <c r="AZ28" s="73"/>
      <c r="BA28" s="73"/>
    </row>
    <row r="29" spans="1:53" ht="26.45" customHeight="1">
      <c r="A29" s="233"/>
      <c r="B29" s="234"/>
      <c r="C29" s="240"/>
      <c r="D29" s="241"/>
      <c r="E29" s="241"/>
      <c r="F29" s="241"/>
      <c r="G29" s="241"/>
      <c r="H29" s="241"/>
      <c r="I29" s="242"/>
      <c r="J29" s="240"/>
      <c r="K29" s="241"/>
      <c r="L29" s="241"/>
      <c r="M29" s="241"/>
      <c r="N29" s="241"/>
      <c r="O29" s="241"/>
      <c r="P29" s="241"/>
      <c r="Q29" s="241"/>
      <c r="R29" s="241"/>
      <c r="S29" s="241"/>
      <c r="T29" s="241"/>
      <c r="U29" s="241"/>
      <c r="V29" s="241"/>
      <c r="W29" s="242"/>
      <c r="X29" s="121" t="s">
        <v>66</v>
      </c>
      <c r="Y29" s="114"/>
      <c r="Z29" s="115"/>
      <c r="AA29" s="115"/>
      <c r="AB29" s="118">
        <f>SUM(Y29:AA29)</f>
        <v>0</v>
      </c>
      <c r="AC29" s="74"/>
      <c r="AD29" s="74"/>
      <c r="AE29" s="73"/>
      <c r="AF29" s="73"/>
      <c r="AG29" s="73"/>
      <c r="AH29" s="73"/>
      <c r="AI29" s="73"/>
      <c r="AJ29" s="73"/>
      <c r="AK29" s="73"/>
      <c r="AL29" s="73"/>
      <c r="AM29" s="73"/>
      <c r="AN29" s="73"/>
      <c r="AO29" s="73"/>
      <c r="AP29" s="73"/>
      <c r="AQ29" s="73"/>
      <c r="AR29" s="73"/>
      <c r="AS29" s="73"/>
      <c r="AT29" s="73"/>
      <c r="AU29" s="73"/>
      <c r="AV29" s="73"/>
      <c r="AW29" s="73"/>
      <c r="AX29" s="73"/>
      <c r="AY29" s="73"/>
      <c r="AZ29" s="73"/>
      <c r="BA29" s="73"/>
    </row>
    <row r="30" spans="1:53" ht="26.45" customHeight="1">
      <c r="A30" s="233"/>
      <c r="B30" s="234"/>
      <c r="C30" s="240"/>
      <c r="D30" s="241"/>
      <c r="E30" s="241"/>
      <c r="F30" s="241"/>
      <c r="G30" s="241"/>
      <c r="H30" s="241"/>
      <c r="I30" s="242"/>
      <c r="J30" s="240"/>
      <c r="K30" s="241"/>
      <c r="L30" s="241"/>
      <c r="M30" s="241"/>
      <c r="N30" s="241"/>
      <c r="O30" s="241"/>
      <c r="P30" s="241"/>
      <c r="Q30" s="241"/>
      <c r="R30" s="241"/>
      <c r="S30" s="241"/>
      <c r="T30" s="241"/>
      <c r="U30" s="241"/>
      <c r="V30" s="241"/>
      <c r="W30" s="242"/>
      <c r="X30" s="113" t="s">
        <v>67</v>
      </c>
      <c r="Y30" s="114"/>
      <c r="Z30" s="115"/>
      <c r="AA30" s="115"/>
      <c r="AB30" s="118">
        <f t="shared" ref="AB30:AB31" si="8">SUM(Y30:AA30)</f>
        <v>0</v>
      </c>
      <c r="AC30" s="74"/>
      <c r="AD30" s="74"/>
      <c r="AE30" s="73"/>
      <c r="AF30" s="73"/>
      <c r="AG30" s="73"/>
      <c r="AH30" s="73"/>
      <c r="AI30" s="73"/>
      <c r="AJ30" s="73"/>
      <c r="AK30" s="73"/>
      <c r="AL30" s="73"/>
      <c r="AM30" s="73"/>
      <c r="AN30" s="73"/>
      <c r="AO30" s="73"/>
      <c r="AP30" s="73"/>
      <c r="AQ30" s="73"/>
      <c r="AR30" s="73"/>
      <c r="AS30" s="73"/>
      <c r="AT30" s="73"/>
      <c r="AU30" s="73"/>
      <c r="AV30" s="73"/>
      <c r="AW30" s="73"/>
      <c r="AX30" s="73"/>
      <c r="AY30" s="73"/>
      <c r="AZ30" s="73"/>
      <c r="BA30" s="73"/>
    </row>
    <row r="31" spans="1:53" ht="26.45" customHeight="1">
      <c r="A31" s="235"/>
      <c r="B31" s="236"/>
      <c r="C31" s="243"/>
      <c r="D31" s="244"/>
      <c r="E31" s="244"/>
      <c r="F31" s="244"/>
      <c r="G31" s="244"/>
      <c r="H31" s="244"/>
      <c r="I31" s="245"/>
      <c r="J31" s="243"/>
      <c r="K31" s="244"/>
      <c r="L31" s="244"/>
      <c r="M31" s="244"/>
      <c r="N31" s="244"/>
      <c r="O31" s="244"/>
      <c r="P31" s="244"/>
      <c r="Q31" s="244"/>
      <c r="R31" s="244"/>
      <c r="S31" s="244"/>
      <c r="T31" s="244"/>
      <c r="U31" s="244"/>
      <c r="V31" s="244"/>
      <c r="W31" s="245"/>
      <c r="X31" s="122" t="s">
        <v>225</v>
      </c>
      <c r="Y31" s="166"/>
      <c r="Z31" s="167"/>
      <c r="AA31" s="167"/>
      <c r="AB31" s="168">
        <f t="shared" si="8"/>
        <v>0</v>
      </c>
      <c r="AC31" s="74"/>
      <c r="AD31" s="74"/>
      <c r="AE31" s="73"/>
      <c r="AF31" s="73"/>
      <c r="AG31" s="73"/>
      <c r="AH31" s="73"/>
      <c r="AI31" s="73"/>
      <c r="AJ31" s="73"/>
      <c r="AK31" s="73"/>
      <c r="AL31" s="73"/>
      <c r="AM31" s="73"/>
      <c r="AN31" s="73"/>
      <c r="AO31" s="73"/>
      <c r="AP31" s="73"/>
      <c r="AQ31" s="73"/>
      <c r="AR31" s="73"/>
      <c r="AS31" s="73"/>
      <c r="AT31" s="73"/>
      <c r="AU31" s="73"/>
      <c r="AV31" s="73"/>
      <c r="AW31" s="73"/>
      <c r="AX31" s="73"/>
      <c r="AY31" s="73"/>
      <c r="AZ31" s="73"/>
      <c r="BA31" s="73"/>
    </row>
    <row r="32" spans="1:53" ht="26.45" customHeight="1">
      <c r="A32" s="231">
        <v>6</v>
      </c>
      <c r="B32" s="232"/>
      <c r="C32" s="237"/>
      <c r="D32" s="238"/>
      <c r="E32" s="238"/>
      <c r="F32" s="238"/>
      <c r="G32" s="238"/>
      <c r="H32" s="238"/>
      <c r="I32" s="239"/>
      <c r="J32" s="237"/>
      <c r="K32" s="238"/>
      <c r="L32" s="238"/>
      <c r="M32" s="238"/>
      <c r="N32" s="238"/>
      <c r="O32" s="238"/>
      <c r="P32" s="238"/>
      <c r="Q32" s="238"/>
      <c r="R32" s="238"/>
      <c r="S32" s="238"/>
      <c r="T32" s="238"/>
      <c r="U32" s="238"/>
      <c r="V32" s="238"/>
      <c r="W32" s="239"/>
      <c r="X32" s="112" t="s">
        <v>227</v>
      </c>
      <c r="Y32" s="116"/>
      <c r="Z32" s="117"/>
      <c r="AA32" s="117"/>
      <c r="AB32" s="119">
        <f>SUM(Y32:AA32)</f>
        <v>0</v>
      </c>
      <c r="AC32" s="74"/>
      <c r="AD32" s="74"/>
      <c r="AE32" s="74"/>
      <c r="AF32" s="70">
        <f>C32</f>
        <v>0</v>
      </c>
    </row>
    <row r="33" spans="1:53" ht="26.45" customHeight="1">
      <c r="A33" s="233"/>
      <c r="B33" s="234"/>
      <c r="C33" s="240"/>
      <c r="D33" s="241"/>
      <c r="E33" s="241"/>
      <c r="F33" s="241"/>
      <c r="G33" s="241"/>
      <c r="H33" s="241"/>
      <c r="I33" s="242"/>
      <c r="J33" s="240"/>
      <c r="K33" s="241"/>
      <c r="L33" s="241"/>
      <c r="M33" s="241"/>
      <c r="N33" s="241"/>
      <c r="O33" s="241"/>
      <c r="P33" s="241"/>
      <c r="Q33" s="241"/>
      <c r="R33" s="241"/>
      <c r="S33" s="241"/>
      <c r="T33" s="241"/>
      <c r="U33" s="241"/>
      <c r="V33" s="241"/>
      <c r="W33" s="242"/>
      <c r="X33" s="121" t="s">
        <v>228</v>
      </c>
      <c r="Y33" s="114"/>
      <c r="Z33" s="115"/>
      <c r="AA33" s="115"/>
      <c r="AB33" s="118">
        <f t="shared" ref="AB33" si="9">SUM(Y33:AA33)</f>
        <v>0</v>
      </c>
      <c r="AC33" s="74"/>
      <c r="AD33" s="74"/>
      <c r="AE33" s="73"/>
      <c r="AF33" s="73"/>
      <c r="AG33" s="73"/>
      <c r="AH33" s="73"/>
      <c r="AI33" s="73"/>
      <c r="AJ33" s="73"/>
      <c r="AK33" s="73"/>
      <c r="AL33" s="73"/>
      <c r="AM33" s="73"/>
      <c r="AN33" s="73"/>
      <c r="AO33" s="73"/>
      <c r="AP33" s="73"/>
      <c r="AQ33" s="73"/>
      <c r="AR33" s="73"/>
      <c r="AS33" s="73"/>
      <c r="AT33" s="73"/>
      <c r="AU33" s="73"/>
      <c r="AV33" s="73"/>
      <c r="AW33" s="73"/>
      <c r="AX33" s="73"/>
      <c r="AY33" s="73"/>
      <c r="AZ33" s="73"/>
      <c r="BA33" s="73"/>
    </row>
    <row r="34" spans="1:53" ht="26.45" customHeight="1">
      <c r="A34" s="233"/>
      <c r="B34" s="234"/>
      <c r="C34" s="240"/>
      <c r="D34" s="241"/>
      <c r="E34" s="241"/>
      <c r="F34" s="241"/>
      <c r="G34" s="241"/>
      <c r="H34" s="241"/>
      <c r="I34" s="242"/>
      <c r="J34" s="240"/>
      <c r="K34" s="241"/>
      <c r="L34" s="241"/>
      <c r="M34" s="241"/>
      <c r="N34" s="241"/>
      <c r="O34" s="241"/>
      <c r="P34" s="241"/>
      <c r="Q34" s="241"/>
      <c r="R34" s="241"/>
      <c r="S34" s="241"/>
      <c r="T34" s="241"/>
      <c r="U34" s="241"/>
      <c r="V34" s="241"/>
      <c r="W34" s="242"/>
      <c r="X34" s="121" t="s">
        <v>66</v>
      </c>
      <c r="Y34" s="114"/>
      <c r="Z34" s="115"/>
      <c r="AA34" s="115"/>
      <c r="AB34" s="118">
        <f>SUM(Y34:AA34)</f>
        <v>0</v>
      </c>
      <c r="AC34" s="74"/>
      <c r="AD34" s="74"/>
      <c r="AE34" s="73"/>
      <c r="AF34" s="73"/>
      <c r="AG34" s="73"/>
      <c r="AH34" s="73"/>
      <c r="AI34" s="73"/>
      <c r="AJ34" s="73"/>
      <c r="AK34" s="73"/>
      <c r="AL34" s="73"/>
      <c r="AM34" s="73"/>
      <c r="AN34" s="73"/>
      <c r="AO34" s="73"/>
      <c r="AP34" s="73"/>
      <c r="AQ34" s="73"/>
      <c r="AR34" s="73"/>
      <c r="AS34" s="73"/>
      <c r="AT34" s="73"/>
      <c r="AU34" s="73"/>
      <c r="AV34" s="73"/>
      <c r="AW34" s="73"/>
      <c r="AX34" s="73"/>
      <c r="AY34" s="73"/>
      <c r="AZ34" s="73"/>
      <c r="BA34" s="73"/>
    </row>
    <row r="35" spans="1:53" ht="26.45" customHeight="1">
      <c r="A35" s="233"/>
      <c r="B35" s="234"/>
      <c r="C35" s="240"/>
      <c r="D35" s="241"/>
      <c r="E35" s="241"/>
      <c r="F35" s="241"/>
      <c r="G35" s="241"/>
      <c r="H35" s="241"/>
      <c r="I35" s="242"/>
      <c r="J35" s="240"/>
      <c r="K35" s="241"/>
      <c r="L35" s="241"/>
      <c r="M35" s="241"/>
      <c r="N35" s="241"/>
      <c r="O35" s="241"/>
      <c r="P35" s="241"/>
      <c r="Q35" s="241"/>
      <c r="R35" s="241"/>
      <c r="S35" s="241"/>
      <c r="T35" s="241"/>
      <c r="U35" s="241"/>
      <c r="V35" s="241"/>
      <c r="W35" s="242"/>
      <c r="X35" s="113" t="s">
        <v>67</v>
      </c>
      <c r="Y35" s="114"/>
      <c r="Z35" s="115"/>
      <c r="AA35" s="115"/>
      <c r="AB35" s="118">
        <f t="shared" ref="AB35:AB36" si="10">SUM(Y35:AA35)</f>
        <v>0</v>
      </c>
      <c r="AC35" s="74"/>
      <c r="AD35" s="74"/>
      <c r="AE35" s="73"/>
      <c r="AF35" s="73"/>
      <c r="AG35" s="73"/>
      <c r="AH35" s="73"/>
      <c r="AI35" s="73"/>
      <c r="AJ35" s="73"/>
      <c r="AK35" s="73"/>
      <c r="AL35" s="73"/>
      <c r="AM35" s="73"/>
      <c r="AN35" s="73"/>
      <c r="AO35" s="73"/>
      <c r="AP35" s="73"/>
      <c r="AQ35" s="73"/>
      <c r="AR35" s="73"/>
      <c r="AS35" s="73"/>
      <c r="AT35" s="73"/>
      <c r="AU35" s="73"/>
      <c r="AV35" s="73"/>
      <c r="AW35" s="73"/>
      <c r="AX35" s="73"/>
      <c r="AY35" s="73"/>
      <c r="AZ35" s="73"/>
      <c r="BA35" s="73"/>
    </row>
    <row r="36" spans="1:53" ht="26.45" customHeight="1">
      <c r="A36" s="235"/>
      <c r="B36" s="236"/>
      <c r="C36" s="243"/>
      <c r="D36" s="244"/>
      <c r="E36" s="244"/>
      <c r="F36" s="244"/>
      <c r="G36" s="244"/>
      <c r="H36" s="244"/>
      <c r="I36" s="245"/>
      <c r="J36" s="243"/>
      <c r="K36" s="244"/>
      <c r="L36" s="244"/>
      <c r="M36" s="244"/>
      <c r="N36" s="244"/>
      <c r="O36" s="244"/>
      <c r="P36" s="244"/>
      <c r="Q36" s="244"/>
      <c r="R36" s="244"/>
      <c r="S36" s="244"/>
      <c r="T36" s="244"/>
      <c r="U36" s="244"/>
      <c r="V36" s="244"/>
      <c r="W36" s="245"/>
      <c r="X36" s="122" t="s">
        <v>225</v>
      </c>
      <c r="Y36" s="166"/>
      <c r="Z36" s="167"/>
      <c r="AA36" s="167"/>
      <c r="AB36" s="168">
        <f t="shared" si="10"/>
        <v>0</v>
      </c>
      <c r="AC36" s="74"/>
      <c r="AD36" s="74"/>
      <c r="AE36" s="73"/>
      <c r="AF36" s="73"/>
      <c r="AG36" s="73"/>
      <c r="AH36" s="73"/>
      <c r="AI36" s="73"/>
      <c r="AJ36" s="73"/>
      <c r="AK36" s="73"/>
      <c r="AL36" s="73"/>
      <c r="AM36" s="73"/>
      <c r="AN36" s="73"/>
      <c r="AO36" s="73"/>
      <c r="AP36" s="73"/>
      <c r="AQ36" s="73"/>
      <c r="AR36" s="73"/>
      <c r="AS36" s="73"/>
      <c r="AT36" s="73"/>
      <c r="AU36" s="73"/>
      <c r="AV36" s="73"/>
      <c r="AW36" s="73"/>
      <c r="AX36" s="73"/>
      <c r="AY36" s="73"/>
      <c r="AZ36" s="73"/>
      <c r="BA36" s="73"/>
    </row>
    <row r="37" spans="1:53" ht="26.45" customHeight="1">
      <c r="A37" s="231">
        <v>7</v>
      </c>
      <c r="B37" s="232"/>
      <c r="C37" s="237"/>
      <c r="D37" s="238"/>
      <c r="E37" s="238"/>
      <c r="F37" s="238"/>
      <c r="G37" s="238"/>
      <c r="H37" s="238"/>
      <c r="I37" s="239"/>
      <c r="J37" s="237"/>
      <c r="K37" s="238"/>
      <c r="L37" s="238"/>
      <c r="M37" s="238"/>
      <c r="N37" s="238"/>
      <c r="O37" s="238"/>
      <c r="P37" s="238"/>
      <c r="Q37" s="238"/>
      <c r="R37" s="238"/>
      <c r="S37" s="238"/>
      <c r="T37" s="238"/>
      <c r="U37" s="238"/>
      <c r="V37" s="238"/>
      <c r="W37" s="239"/>
      <c r="X37" s="112" t="s">
        <v>227</v>
      </c>
      <c r="Y37" s="116"/>
      <c r="Z37" s="117"/>
      <c r="AA37" s="117"/>
      <c r="AB37" s="119">
        <f>SUM(Y37:AA37)</f>
        <v>0</v>
      </c>
      <c r="AC37" s="74"/>
      <c r="AD37" s="74"/>
      <c r="AE37" s="74"/>
      <c r="AF37" s="70">
        <f>C37</f>
        <v>0</v>
      </c>
    </row>
    <row r="38" spans="1:53" ht="26.45" customHeight="1">
      <c r="A38" s="233"/>
      <c r="B38" s="234"/>
      <c r="C38" s="240"/>
      <c r="D38" s="241"/>
      <c r="E38" s="241"/>
      <c r="F38" s="241"/>
      <c r="G38" s="241"/>
      <c r="H38" s="241"/>
      <c r="I38" s="242"/>
      <c r="J38" s="240"/>
      <c r="K38" s="241"/>
      <c r="L38" s="241"/>
      <c r="M38" s="241"/>
      <c r="N38" s="241"/>
      <c r="O38" s="241"/>
      <c r="P38" s="241"/>
      <c r="Q38" s="241"/>
      <c r="R38" s="241"/>
      <c r="S38" s="241"/>
      <c r="T38" s="241"/>
      <c r="U38" s="241"/>
      <c r="V38" s="241"/>
      <c r="W38" s="242"/>
      <c r="X38" s="121" t="s">
        <v>228</v>
      </c>
      <c r="Y38" s="114"/>
      <c r="Z38" s="115"/>
      <c r="AA38" s="115"/>
      <c r="AB38" s="118">
        <f t="shared" ref="AB38" si="11">SUM(Y38:AA38)</f>
        <v>0</v>
      </c>
      <c r="AC38" s="74"/>
      <c r="AD38" s="74"/>
      <c r="AE38" s="73"/>
      <c r="AF38" s="73"/>
      <c r="AG38" s="73"/>
      <c r="AH38" s="73"/>
      <c r="AI38" s="73"/>
      <c r="AJ38" s="73"/>
      <c r="AK38" s="73"/>
      <c r="AL38" s="73"/>
      <c r="AM38" s="73"/>
      <c r="AN38" s="73"/>
      <c r="AO38" s="73"/>
      <c r="AP38" s="73"/>
      <c r="AQ38" s="73"/>
      <c r="AR38" s="73"/>
      <c r="AS38" s="73"/>
      <c r="AT38" s="73"/>
      <c r="AU38" s="73"/>
      <c r="AV38" s="73"/>
      <c r="AW38" s="73"/>
      <c r="AX38" s="73"/>
      <c r="AY38" s="73"/>
      <c r="AZ38" s="73"/>
      <c r="BA38" s="73"/>
    </row>
    <row r="39" spans="1:53" ht="26.45" customHeight="1">
      <c r="A39" s="233"/>
      <c r="B39" s="234"/>
      <c r="C39" s="240"/>
      <c r="D39" s="241"/>
      <c r="E39" s="241"/>
      <c r="F39" s="241"/>
      <c r="G39" s="241"/>
      <c r="H39" s="241"/>
      <c r="I39" s="242"/>
      <c r="J39" s="240"/>
      <c r="K39" s="241"/>
      <c r="L39" s="241"/>
      <c r="M39" s="241"/>
      <c r="N39" s="241"/>
      <c r="O39" s="241"/>
      <c r="P39" s="241"/>
      <c r="Q39" s="241"/>
      <c r="R39" s="241"/>
      <c r="S39" s="241"/>
      <c r="T39" s="241"/>
      <c r="U39" s="241"/>
      <c r="V39" s="241"/>
      <c r="W39" s="242"/>
      <c r="X39" s="121" t="s">
        <v>66</v>
      </c>
      <c r="Y39" s="114"/>
      <c r="Z39" s="115"/>
      <c r="AA39" s="115"/>
      <c r="AB39" s="118">
        <f>SUM(Y39:AA39)</f>
        <v>0</v>
      </c>
      <c r="AC39" s="74"/>
      <c r="AD39" s="74"/>
      <c r="AE39" s="73"/>
      <c r="AF39" s="73"/>
      <c r="AG39" s="73"/>
      <c r="AH39" s="73"/>
      <c r="AI39" s="73"/>
      <c r="AJ39" s="73"/>
      <c r="AK39" s="73"/>
      <c r="AL39" s="73"/>
      <c r="AM39" s="73"/>
      <c r="AN39" s="73"/>
      <c r="AO39" s="73"/>
      <c r="AP39" s="73"/>
      <c r="AQ39" s="73"/>
      <c r="AR39" s="73"/>
      <c r="AS39" s="73"/>
      <c r="AT39" s="73"/>
      <c r="AU39" s="73"/>
      <c r="AV39" s="73"/>
      <c r="AW39" s="73"/>
      <c r="AX39" s="73"/>
      <c r="AY39" s="73"/>
      <c r="AZ39" s="73"/>
      <c r="BA39" s="73"/>
    </row>
    <row r="40" spans="1:53" ht="26.45" customHeight="1">
      <c r="A40" s="233"/>
      <c r="B40" s="234"/>
      <c r="C40" s="240"/>
      <c r="D40" s="241"/>
      <c r="E40" s="241"/>
      <c r="F40" s="241"/>
      <c r="G40" s="241"/>
      <c r="H40" s="241"/>
      <c r="I40" s="242"/>
      <c r="J40" s="240"/>
      <c r="K40" s="241"/>
      <c r="L40" s="241"/>
      <c r="M40" s="241"/>
      <c r="N40" s="241"/>
      <c r="O40" s="241"/>
      <c r="P40" s="241"/>
      <c r="Q40" s="241"/>
      <c r="R40" s="241"/>
      <c r="S40" s="241"/>
      <c r="T40" s="241"/>
      <c r="U40" s="241"/>
      <c r="V40" s="241"/>
      <c r="W40" s="242"/>
      <c r="X40" s="113" t="s">
        <v>67</v>
      </c>
      <c r="Y40" s="114"/>
      <c r="Z40" s="115"/>
      <c r="AA40" s="115"/>
      <c r="AB40" s="118">
        <f t="shared" ref="AB40:AB41" si="12">SUM(Y40:AA40)</f>
        <v>0</v>
      </c>
      <c r="AC40" s="74"/>
      <c r="AD40" s="74"/>
      <c r="AE40" s="73"/>
      <c r="AF40" s="73"/>
      <c r="AG40" s="73"/>
      <c r="AH40" s="73"/>
      <c r="AI40" s="73"/>
      <c r="AJ40" s="73"/>
      <c r="AK40" s="73"/>
      <c r="AL40" s="73"/>
      <c r="AM40" s="73"/>
      <c r="AN40" s="73"/>
      <c r="AO40" s="73"/>
      <c r="AP40" s="73"/>
      <c r="AQ40" s="73"/>
      <c r="AR40" s="73"/>
      <c r="AS40" s="73"/>
      <c r="AT40" s="73"/>
      <c r="AU40" s="73"/>
      <c r="AV40" s="73"/>
      <c r="AW40" s="73"/>
      <c r="AX40" s="73"/>
      <c r="AY40" s="73"/>
      <c r="AZ40" s="73"/>
      <c r="BA40" s="73"/>
    </row>
    <row r="41" spans="1:53" ht="26.45" customHeight="1">
      <c r="A41" s="235"/>
      <c r="B41" s="236"/>
      <c r="C41" s="243"/>
      <c r="D41" s="244"/>
      <c r="E41" s="244"/>
      <c r="F41" s="244"/>
      <c r="G41" s="244"/>
      <c r="H41" s="244"/>
      <c r="I41" s="245"/>
      <c r="J41" s="243"/>
      <c r="K41" s="244"/>
      <c r="L41" s="244"/>
      <c r="M41" s="244"/>
      <c r="N41" s="244"/>
      <c r="O41" s="244"/>
      <c r="P41" s="244"/>
      <c r="Q41" s="244"/>
      <c r="R41" s="244"/>
      <c r="S41" s="244"/>
      <c r="T41" s="244"/>
      <c r="U41" s="244"/>
      <c r="V41" s="244"/>
      <c r="W41" s="245"/>
      <c r="X41" s="122" t="s">
        <v>225</v>
      </c>
      <c r="Y41" s="166"/>
      <c r="Z41" s="167"/>
      <c r="AA41" s="167"/>
      <c r="AB41" s="168">
        <f t="shared" si="12"/>
        <v>0</v>
      </c>
      <c r="AC41" s="74"/>
      <c r="AD41" s="74"/>
      <c r="AE41" s="73"/>
      <c r="AF41" s="73"/>
      <c r="AG41" s="73"/>
      <c r="AH41" s="73"/>
      <c r="AI41" s="73"/>
      <c r="AJ41" s="73"/>
      <c r="AK41" s="73"/>
      <c r="AL41" s="73"/>
      <c r="AM41" s="73"/>
      <c r="AN41" s="73"/>
      <c r="AO41" s="73"/>
      <c r="AP41" s="73"/>
      <c r="AQ41" s="73"/>
      <c r="AR41" s="73"/>
      <c r="AS41" s="73"/>
      <c r="AT41" s="73"/>
      <c r="AU41" s="73"/>
      <c r="AV41" s="73"/>
      <c r="AW41" s="73"/>
      <c r="AX41" s="73"/>
      <c r="AY41" s="73"/>
      <c r="AZ41" s="73"/>
      <c r="BA41" s="73"/>
    </row>
    <row r="42" spans="1:53" ht="26.45" customHeight="1">
      <c r="A42" s="231">
        <v>8</v>
      </c>
      <c r="B42" s="232"/>
      <c r="C42" s="237"/>
      <c r="D42" s="238"/>
      <c r="E42" s="238"/>
      <c r="F42" s="238"/>
      <c r="G42" s="238"/>
      <c r="H42" s="238"/>
      <c r="I42" s="239"/>
      <c r="J42" s="237"/>
      <c r="K42" s="238"/>
      <c r="L42" s="238"/>
      <c r="M42" s="238"/>
      <c r="N42" s="238"/>
      <c r="O42" s="238"/>
      <c r="P42" s="238"/>
      <c r="Q42" s="238"/>
      <c r="R42" s="238"/>
      <c r="S42" s="238"/>
      <c r="T42" s="238"/>
      <c r="U42" s="238"/>
      <c r="V42" s="238"/>
      <c r="W42" s="239"/>
      <c r="X42" s="112" t="s">
        <v>227</v>
      </c>
      <c r="Y42" s="116"/>
      <c r="Z42" s="117"/>
      <c r="AA42" s="117"/>
      <c r="AB42" s="119">
        <f>SUM(Y42:AA42)</f>
        <v>0</v>
      </c>
      <c r="AC42" s="74"/>
      <c r="AD42" s="74"/>
      <c r="AE42" s="74"/>
      <c r="AF42" s="70">
        <f>C42</f>
        <v>0</v>
      </c>
    </row>
    <row r="43" spans="1:53" ht="26.45" customHeight="1">
      <c r="A43" s="233"/>
      <c r="B43" s="234"/>
      <c r="C43" s="240"/>
      <c r="D43" s="241"/>
      <c r="E43" s="241"/>
      <c r="F43" s="241"/>
      <c r="G43" s="241"/>
      <c r="H43" s="241"/>
      <c r="I43" s="242"/>
      <c r="J43" s="240"/>
      <c r="K43" s="241"/>
      <c r="L43" s="241"/>
      <c r="M43" s="241"/>
      <c r="N43" s="241"/>
      <c r="O43" s="241"/>
      <c r="P43" s="241"/>
      <c r="Q43" s="241"/>
      <c r="R43" s="241"/>
      <c r="S43" s="241"/>
      <c r="T43" s="241"/>
      <c r="U43" s="241"/>
      <c r="V43" s="241"/>
      <c r="W43" s="242"/>
      <c r="X43" s="121" t="s">
        <v>228</v>
      </c>
      <c r="Y43" s="114"/>
      <c r="Z43" s="115"/>
      <c r="AA43" s="115"/>
      <c r="AB43" s="118">
        <f t="shared" ref="AB43" si="13">SUM(Y43:AA43)</f>
        <v>0</v>
      </c>
      <c r="AC43" s="74"/>
      <c r="AD43" s="74"/>
      <c r="AE43" s="73"/>
      <c r="AF43" s="73"/>
      <c r="AG43" s="73"/>
      <c r="AH43" s="73"/>
      <c r="AI43" s="73"/>
      <c r="AJ43" s="73"/>
      <c r="AK43" s="73"/>
      <c r="AL43" s="73"/>
      <c r="AM43" s="73"/>
      <c r="AN43" s="73"/>
      <c r="AO43" s="73"/>
      <c r="AP43" s="73"/>
      <c r="AQ43" s="73"/>
      <c r="AR43" s="73"/>
      <c r="AS43" s="73"/>
      <c r="AT43" s="73"/>
      <c r="AU43" s="73"/>
      <c r="AV43" s="73"/>
      <c r="AW43" s="73"/>
      <c r="AX43" s="73"/>
      <c r="AY43" s="73"/>
      <c r="AZ43" s="73"/>
      <c r="BA43" s="73"/>
    </row>
    <row r="44" spans="1:53" ht="26.45" customHeight="1">
      <c r="A44" s="233"/>
      <c r="B44" s="234"/>
      <c r="C44" s="240"/>
      <c r="D44" s="241"/>
      <c r="E44" s="241"/>
      <c r="F44" s="241"/>
      <c r="G44" s="241"/>
      <c r="H44" s="241"/>
      <c r="I44" s="242"/>
      <c r="J44" s="240"/>
      <c r="K44" s="241"/>
      <c r="L44" s="241"/>
      <c r="M44" s="241"/>
      <c r="N44" s="241"/>
      <c r="O44" s="241"/>
      <c r="P44" s="241"/>
      <c r="Q44" s="241"/>
      <c r="R44" s="241"/>
      <c r="S44" s="241"/>
      <c r="T44" s="241"/>
      <c r="U44" s="241"/>
      <c r="V44" s="241"/>
      <c r="W44" s="242"/>
      <c r="X44" s="121" t="s">
        <v>66</v>
      </c>
      <c r="Y44" s="114"/>
      <c r="Z44" s="115"/>
      <c r="AA44" s="115"/>
      <c r="AB44" s="118">
        <f>SUM(Y44:AA44)</f>
        <v>0</v>
      </c>
      <c r="AC44" s="74"/>
      <c r="AD44" s="74"/>
      <c r="AE44" s="73"/>
      <c r="AF44" s="73"/>
      <c r="AG44" s="73"/>
      <c r="AH44" s="73"/>
      <c r="AI44" s="73"/>
      <c r="AJ44" s="73"/>
      <c r="AK44" s="73"/>
      <c r="AL44" s="73"/>
      <c r="AM44" s="73"/>
      <c r="AN44" s="73"/>
      <c r="AO44" s="73"/>
      <c r="AP44" s="73"/>
      <c r="AQ44" s="73"/>
      <c r="AR44" s="73"/>
      <c r="AS44" s="73"/>
      <c r="AT44" s="73"/>
      <c r="AU44" s="73"/>
      <c r="AV44" s="73"/>
      <c r="AW44" s="73"/>
      <c r="AX44" s="73"/>
      <c r="AY44" s="73"/>
      <c r="AZ44" s="73"/>
      <c r="BA44" s="73"/>
    </row>
    <row r="45" spans="1:53" ht="26.45" customHeight="1">
      <c r="A45" s="233"/>
      <c r="B45" s="234"/>
      <c r="C45" s="240"/>
      <c r="D45" s="241"/>
      <c r="E45" s="241"/>
      <c r="F45" s="241"/>
      <c r="G45" s="241"/>
      <c r="H45" s="241"/>
      <c r="I45" s="242"/>
      <c r="J45" s="240"/>
      <c r="K45" s="241"/>
      <c r="L45" s="241"/>
      <c r="M45" s="241"/>
      <c r="N45" s="241"/>
      <c r="O45" s="241"/>
      <c r="P45" s="241"/>
      <c r="Q45" s="241"/>
      <c r="R45" s="241"/>
      <c r="S45" s="241"/>
      <c r="T45" s="241"/>
      <c r="U45" s="241"/>
      <c r="V45" s="241"/>
      <c r="W45" s="242"/>
      <c r="X45" s="113" t="s">
        <v>67</v>
      </c>
      <c r="Y45" s="114"/>
      <c r="Z45" s="115"/>
      <c r="AA45" s="115"/>
      <c r="AB45" s="118">
        <f t="shared" ref="AB45:AB46" si="14">SUM(Y45:AA45)</f>
        <v>0</v>
      </c>
      <c r="AC45" s="74"/>
      <c r="AD45" s="74"/>
      <c r="AE45" s="73"/>
      <c r="AF45" s="73"/>
      <c r="AG45" s="73"/>
      <c r="AH45" s="73"/>
      <c r="AI45" s="73"/>
      <c r="AJ45" s="73"/>
      <c r="AK45" s="73"/>
      <c r="AL45" s="73"/>
      <c r="AM45" s="73"/>
      <c r="AN45" s="73"/>
      <c r="AO45" s="73"/>
      <c r="AP45" s="73"/>
      <c r="AQ45" s="73"/>
      <c r="AR45" s="73"/>
      <c r="AS45" s="73"/>
      <c r="AT45" s="73"/>
      <c r="AU45" s="73"/>
      <c r="AV45" s="73"/>
      <c r="AW45" s="73"/>
      <c r="AX45" s="73"/>
      <c r="AY45" s="73"/>
      <c r="AZ45" s="73"/>
      <c r="BA45" s="73"/>
    </row>
    <row r="46" spans="1:53" ht="26.45" customHeight="1">
      <c r="A46" s="235"/>
      <c r="B46" s="236"/>
      <c r="C46" s="243"/>
      <c r="D46" s="244"/>
      <c r="E46" s="244"/>
      <c r="F46" s="244"/>
      <c r="G46" s="244"/>
      <c r="H46" s="244"/>
      <c r="I46" s="245"/>
      <c r="J46" s="243"/>
      <c r="K46" s="244"/>
      <c r="L46" s="244"/>
      <c r="M46" s="244"/>
      <c r="N46" s="244"/>
      <c r="O46" s="244"/>
      <c r="P46" s="244"/>
      <c r="Q46" s="244"/>
      <c r="R46" s="244"/>
      <c r="S46" s="244"/>
      <c r="T46" s="244"/>
      <c r="U46" s="244"/>
      <c r="V46" s="244"/>
      <c r="W46" s="245"/>
      <c r="X46" s="122" t="s">
        <v>225</v>
      </c>
      <c r="Y46" s="166"/>
      <c r="Z46" s="167"/>
      <c r="AA46" s="167"/>
      <c r="AB46" s="168">
        <f t="shared" si="14"/>
        <v>0</v>
      </c>
      <c r="AC46" s="74"/>
      <c r="AD46" s="74"/>
      <c r="AE46" s="73"/>
      <c r="AF46" s="73"/>
      <c r="AG46" s="73"/>
      <c r="AH46" s="73"/>
      <c r="AI46" s="73"/>
      <c r="AJ46" s="73"/>
      <c r="AK46" s="73"/>
      <c r="AL46" s="73"/>
      <c r="AM46" s="73"/>
      <c r="AN46" s="73"/>
      <c r="AO46" s="73"/>
      <c r="AP46" s="73"/>
      <c r="AQ46" s="73"/>
      <c r="AR46" s="73"/>
      <c r="AS46" s="73"/>
      <c r="AT46" s="73"/>
      <c r="AU46" s="73"/>
      <c r="AV46" s="73"/>
      <c r="AW46" s="73"/>
      <c r="AX46" s="73"/>
      <c r="AY46" s="73"/>
      <c r="AZ46" s="73"/>
      <c r="BA46" s="73"/>
    </row>
    <row r="47" spans="1:53" ht="26.45" customHeight="1">
      <c r="A47" s="231">
        <v>9</v>
      </c>
      <c r="B47" s="232"/>
      <c r="C47" s="237"/>
      <c r="D47" s="238"/>
      <c r="E47" s="238"/>
      <c r="F47" s="238"/>
      <c r="G47" s="238"/>
      <c r="H47" s="238"/>
      <c r="I47" s="239"/>
      <c r="J47" s="237"/>
      <c r="K47" s="238"/>
      <c r="L47" s="238"/>
      <c r="M47" s="238"/>
      <c r="N47" s="238"/>
      <c r="O47" s="238"/>
      <c r="P47" s="238"/>
      <c r="Q47" s="238"/>
      <c r="R47" s="238"/>
      <c r="S47" s="238"/>
      <c r="T47" s="238"/>
      <c r="U47" s="238"/>
      <c r="V47" s="238"/>
      <c r="W47" s="239"/>
      <c r="X47" s="112" t="s">
        <v>227</v>
      </c>
      <c r="Y47" s="116"/>
      <c r="Z47" s="117"/>
      <c r="AA47" s="117"/>
      <c r="AB47" s="119">
        <f>SUM(Y47:AA47)</f>
        <v>0</v>
      </c>
      <c r="AC47" s="74"/>
      <c r="AD47" s="74"/>
      <c r="AE47" s="74"/>
      <c r="AF47" s="70">
        <f>C47</f>
        <v>0</v>
      </c>
    </row>
    <row r="48" spans="1:53" ht="26.45" customHeight="1">
      <c r="A48" s="233"/>
      <c r="B48" s="234"/>
      <c r="C48" s="240"/>
      <c r="D48" s="241"/>
      <c r="E48" s="241"/>
      <c r="F48" s="241"/>
      <c r="G48" s="241"/>
      <c r="H48" s="241"/>
      <c r="I48" s="242"/>
      <c r="J48" s="240"/>
      <c r="K48" s="241"/>
      <c r="L48" s="241"/>
      <c r="M48" s="241"/>
      <c r="N48" s="241"/>
      <c r="O48" s="241"/>
      <c r="P48" s="241"/>
      <c r="Q48" s="241"/>
      <c r="R48" s="241"/>
      <c r="S48" s="241"/>
      <c r="T48" s="241"/>
      <c r="U48" s="241"/>
      <c r="V48" s="241"/>
      <c r="W48" s="242"/>
      <c r="X48" s="121" t="s">
        <v>228</v>
      </c>
      <c r="Y48" s="114"/>
      <c r="Z48" s="115"/>
      <c r="AA48" s="115"/>
      <c r="AB48" s="118">
        <f t="shared" ref="AB48" si="15">SUM(Y48:AA48)</f>
        <v>0</v>
      </c>
      <c r="AC48" s="74"/>
      <c r="AD48" s="74"/>
      <c r="AE48" s="73"/>
      <c r="AF48" s="73"/>
      <c r="AG48" s="73"/>
      <c r="AH48" s="73"/>
      <c r="AI48" s="73"/>
      <c r="AJ48" s="73"/>
      <c r="AK48" s="73"/>
      <c r="AL48" s="73"/>
      <c r="AM48" s="73"/>
      <c r="AN48" s="73"/>
      <c r="AO48" s="73"/>
      <c r="AP48" s="73"/>
      <c r="AQ48" s="73"/>
      <c r="AR48" s="73"/>
      <c r="AS48" s="73"/>
      <c r="AT48" s="73"/>
      <c r="AU48" s="73"/>
      <c r="AV48" s="73"/>
      <c r="AW48" s="73"/>
      <c r="AX48" s="73"/>
      <c r="AY48" s="73"/>
      <c r="AZ48" s="73"/>
      <c r="BA48" s="73"/>
    </row>
    <row r="49" spans="1:53" ht="26.45" customHeight="1">
      <c r="A49" s="233"/>
      <c r="B49" s="234"/>
      <c r="C49" s="240"/>
      <c r="D49" s="241"/>
      <c r="E49" s="241"/>
      <c r="F49" s="241"/>
      <c r="G49" s="241"/>
      <c r="H49" s="241"/>
      <c r="I49" s="242"/>
      <c r="J49" s="240"/>
      <c r="K49" s="241"/>
      <c r="L49" s="241"/>
      <c r="M49" s="241"/>
      <c r="N49" s="241"/>
      <c r="O49" s="241"/>
      <c r="P49" s="241"/>
      <c r="Q49" s="241"/>
      <c r="R49" s="241"/>
      <c r="S49" s="241"/>
      <c r="T49" s="241"/>
      <c r="U49" s="241"/>
      <c r="V49" s="241"/>
      <c r="W49" s="242"/>
      <c r="X49" s="121" t="s">
        <v>66</v>
      </c>
      <c r="Y49" s="114"/>
      <c r="Z49" s="115"/>
      <c r="AA49" s="115"/>
      <c r="AB49" s="118">
        <f>SUM(Y49:AA49)</f>
        <v>0</v>
      </c>
      <c r="AC49" s="74"/>
      <c r="AD49" s="74"/>
      <c r="AE49" s="73"/>
      <c r="AF49" s="73"/>
      <c r="AG49" s="73"/>
      <c r="AH49" s="73"/>
      <c r="AI49" s="73"/>
      <c r="AJ49" s="73"/>
      <c r="AK49" s="73"/>
      <c r="AL49" s="73"/>
      <c r="AM49" s="73"/>
      <c r="AN49" s="73"/>
      <c r="AO49" s="73"/>
      <c r="AP49" s="73"/>
      <c r="AQ49" s="73"/>
      <c r="AR49" s="73"/>
      <c r="AS49" s="73"/>
      <c r="AT49" s="73"/>
      <c r="AU49" s="73"/>
      <c r="AV49" s="73"/>
      <c r="AW49" s="73"/>
      <c r="AX49" s="73"/>
      <c r="AY49" s="73"/>
      <c r="AZ49" s="73"/>
      <c r="BA49" s="73"/>
    </row>
    <row r="50" spans="1:53" ht="26.45" customHeight="1">
      <c r="A50" s="233"/>
      <c r="B50" s="234"/>
      <c r="C50" s="240"/>
      <c r="D50" s="241"/>
      <c r="E50" s="241"/>
      <c r="F50" s="241"/>
      <c r="G50" s="241"/>
      <c r="H50" s="241"/>
      <c r="I50" s="242"/>
      <c r="J50" s="240"/>
      <c r="K50" s="241"/>
      <c r="L50" s="241"/>
      <c r="M50" s="241"/>
      <c r="N50" s="241"/>
      <c r="O50" s="241"/>
      <c r="P50" s="241"/>
      <c r="Q50" s="241"/>
      <c r="R50" s="241"/>
      <c r="S50" s="241"/>
      <c r="T50" s="241"/>
      <c r="U50" s="241"/>
      <c r="V50" s="241"/>
      <c r="W50" s="242"/>
      <c r="X50" s="113" t="s">
        <v>67</v>
      </c>
      <c r="Y50" s="114"/>
      <c r="Z50" s="115"/>
      <c r="AA50" s="115"/>
      <c r="AB50" s="118">
        <f t="shared" ref="AB50:AB51" si="16">SUM(Y50:AA50)</f>
        <v>0</v>
      </c>
      <c r="AC50" s="74"/>
      <c r="AD50" s="74"/>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6.45" customHeight="1">
      <c r="A51" s="235"/>
      <c r="B51" s="236"/>
      <c r="C51" s="243"/>
      <c r="D51" s="244"/>
      <c r="E51" s="244"/>
      <c r="F51" s="244"/>
      <c r="G51" s="244"/>
      <c r="H51" s="244"/>
      <c r="I51" s="245"/>
      <c r="J51" s="243"/>
      <c r="K51" s="244"/>
      <c r="L51" s="244"/>
      <c r="M51" s="244"/>
      <c r="N51" s="244"/>
      <c r="O51" s="244"/>
      <c r="P51" s="244"/>
      <c r="Q51" s="244"/>
      <c r="R51" s="244"/>
      <c r="S51" s="244"/>
      <c r="T51" s="244"/>
      <c r="U51" s="244"/>
      <c r="V51" s="244"/>
      <c r="W51" s="245"/>
      <c r="X51" s="122" t="s">
        <v>225</v>
      </c>
      <c r="Y51" s="166"/>
      <c r="Z51" s="167"/>
      <c r="AA51" s="167"/>
      <c r="AB51" s="168">
        <f t="shared" si="16"/>
        <v>0</v>
      </c>
      <c r="AC51" s="74"/>
      <c r="AD51" s="74"/>
      <c r="AE51" s="73"/>
      <c r="AF51" s="73"/>
      <c r="AG51" s="73"/>
      <c r="AH51" s="73"/>
      <c r="AI51" s="73"/>
      <c r="AJ51" s="73"/>
      <c r="AK51" s="73"/>
      <c r="AL51" s="73"/>
      <c r="AM51" s="73"/>
      <c r="AN51" s="73"/>
      <c r="AO51" s="73"/>
      <c r="AP51" s="73"/>
      <c r="AQ51" s="73"/>
      <c r="AR51" s="73"/>
      <c r="AS51" s="73"/>
      <c r="AT51" s="73"/>
      <c r="AU51" s="73"/>
      <c r="AV51" s="73"/>
      <c r="AW51" s="73"/>
      <c r="AX51" s="73"/>
      <c r="AY51" s="73"/>
      <c r="AZ51" s="73"/>
      <c r="BA51" s="73"/>
    </row>
    <row r="52" spans="1:53" ht="26.45" customHeight="1">
      <c r="A52" s="231">
        <v>10</v>
      </c>
      <c r="B52" s="232"/>
      <c r="C52" s="237"/>
      <c r="D52" s="238"/>
      <c r="E52" s="238"/>
      <c r="F52" s="238"/>
      <c r="G52" s="238"/>
      <c r="H52" s="238"/>
      <c r="I52" s="239"/>
      <c r="J52" s="237"/>
      <c r="K52" s="238"/>
      <c r="L52" s="238"/>
      <c r="M52" s="238"/>
      <c r="N52" s="238"/>
      <c r="O52" s="238"/>
      <c r="P52" s="238"/>
      <c r="Q52" s="238"/>
      <c r="R52" s="238"/>
      <c r="S52" s="238"/>
      <c r="T52" s="238"/>
      <c r="U52" s="238"/>
      <c r="V52" s="238"/>
      <c r="W52" s="239"/>
      <c r="X52" s="112" t="s">
        <v>227</v>
      </c>
      <c r="Y52" s="116"/>
      <c r="Z52" s="117"/>
      <c r="AA52" s="117"/>
      <c r="AB52" s="119">
        <f>SUM(Y52:AA52)</f>
        <v>0</v>
      </c>
      <c r="AC52" s="74"/>
      <c r="AD52" s="74"/>
      <c r="AE52" s="74"/>
      <c r="AF52" s="70">
        <f>C52</f>
        <v>0</v>
      </c>
    </row>
    <row r="53" spans="1:53" ht="26.45" customHeight="1">
      <c r="A53" s="233"/>
      <c r="B53" s="234"/>
      <c r="C53" s="240"/>
      <c r="D53" s="241"/>
      <c r="E53" s="241"/>
      <c r="F53" s="241"/>
      <c r="G53" s="241"/>
      <c r="H53" s="241"/>
      <c r="I53" s="242"/>
      <c r="J53" s="240"/>
      <c r="K53" s="241"/>
      <c r="L53" s="241"/>
      <c r="M53" s="241"/>
      <c r="N53" s="241"/>
      <c r="O53" s="241"/>
      <c r="P53" s="241"/>
      <c r="Q53" s="241"/>
      <c r="R53" s="241"/>
      <c r="S53" s="241"/>
      <c r="T53" s="241"/>
      <c r="U53" s="241"/>
      <c r="V53" s="241"/>
      <c r="W53" s="242"/>
      <c r="X53" s="121" t="s">
        <v>228</v>
      </c>
      <c r="Y53" s="114"/>
      <c r="Z53" s="115"/>
      <c r="AA53" s="115"/>
      <c r="AB53" s="118">
        <f t="shared" ref="AB53" si="17">SUM(Y53:AA53)</f>
        <v>0</v>
      </c>
      <c r="AC53" s="74"/>
      <c r="AD53" s="74"/>
      <c r="AE53" s="73"/>
      <c r="AF53" s="73"/>
      <c r="AG53" s="73"/>
      <c r="AH53" s="73"/>
      <c r="AI53" s="73"/>
      <c r="AJ53" s="73"/>
      <c r="AK53" s="73"/>
      <c r="AL53" s="73"/>
      <c r="AM53" s="73"/>
      <c r="AN53" s="73"/>
      <c r="AO53" s="73"/>
      <c r="AP53" s="73"/>
      <c r="AQ53" s="73"/>
      <c r="AR53" s="73"/>
      <c r="AS53" s="73"/>
      <c r="AT53" s="73"/>
      <c r="AU53" s="73"/>
      <c r="AV53" s="73"/>
      <c r="AW53" s="73"/>
      <c r="AX53" s="73"/>
      <c r="AY53" s="73"/>
      <c r="AZ53" s="73"/>
      <c r="BA53" s="73"/>
    </row>
    <row r="54" spans="1:53" ht="26.45" customHeight="1">
      <c r="A54" s="233"/>
      <c r="B54" s="234"/>
      <c r="C54" s="240"/>
      <c r="D54" s="241"/>
      <c r="E54" s="241"/>
      <c r="F54" s="241"/>
      <c r="G54" s="241"/>
      <c r="H54" s="241"/>
      <c r="I54" s="242"/>
      <c r="J54" s="240"/>
      <c r="K54" s="241"/>
      <c r="L54" s="241"/>
      <c r="M54" s="241"/>
      <c r="N54" s="241"/>
      <c r="O54" s="241"/>
      <c r="P54" s="241"/>
      <c r="Q54" s="241"/>
      <c r="R54" s="241"/>
      <c r="S54" s="241"/>
      <c r="T54" s="241"/>
      <c r="U54" s="241"/>
      <c r="V54" s="241"/>
      <c r="W54" s="242"/>
      <c r="X54" s="121" t="s">
        <v>66</v>
      </c>
      <c r="Y54" s="114"/>
      <c r="Z54" s="115"/>
      <c r="AA54" s="115"/>
      <c r="AB54" s="118">
        <f>SUM(Y54:AA54)</f>
        <v>0</v>
      </c>
      <c r="AC54" s="74"/>
      <c r="AD54" s="74"/>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row r="55" spans="1:53" ht="26.45" customHeight="1">
      <c r="A55" s="233"/>
      <c r="B55" s="234"/>
      <c r="C55" s="240"/>
      <c r="D55" s="241"/>
      <c r="E55" s="241"/>
      <c r="F55" s="241"/>
      <c r="G55" s="241"/>
      <c r="H55" s="241"/>
      <c r="I55" s="242"/>
      <c r="J55" s="240"/>
      <c r="K55" s="241"/>
      <c r="L55" s="241"/>
      <c r="M55" s="241"/>
      <c r="N55" s="241"/>
      <c r="O55" s="241"/>
      <c r="P55" s="241"/>
      <c r="Q55" s="241"/>
      <c r="R55" s="241"/>
      <c r="S55" s="241"/>
      <c r="T55" s="241"/>
      <c r="U55" s="241"/>
      <c r="V55" s="241"/>
      <c r="W55" s="242"/>
      <c r="X55" s="113" t="s">
        <v>67</v>
      </c>
      <c r="Y55" s="114"/>
      <c r="Z55" s="115"/>
      <c r="AA55" s="115"/>
      <c r="AB55" s="118">
        <f t="shared" ref="AB55:AB56" si="18">SUM(Y55:AA55)</f>
        <v>0</v>
      </c>
      <c r="AC55" s="74"/>
      <c r="AD55" s="74"/>
      <c r="AE55" s="73"/>
      <c r="AF55" s="73"/>
      <c r="AG55" s="73"/>
      <c r="AH55" s="73"/>
      <c r="AI55" s="73"/>
      <c r="AJ55" s="73"/>
      <c r="AK55" s="73"/>
      <c r="AL55" s="73"/>
      <c r="AM55" s="73"/>
      <c r="AN55" s="73"/>
      <c r="AO55" s="73"/>
      <c r="AP55" s="73"/>
      <c r="AQ55" s="73"/>
      <c r="AR55" s="73"/>
      <c r="AS55" s="73"/>
      <c r="AT55" s="73"/>
      <c r="AU55" s="73"/>
      <c r="AV55" s="73"/>
      <c r="AW55" s="73"/>
      <c r="AX55" s="73"/>
      <c r="AY55" s="73"/>
      <c r="AZ55" s="73"/>
      <c r="BA55" s="73"/>
    </row>
    <row r="56" spans="1:53" ht="26.45" customHeight="1" thickBot="1">
      <c r="A56" s="256"/>
      <c r="B56" s="257"/>
      <c r="C56" s="248"/>
      <c r="D56" s="249"/>
      <c r="E56" s="249"/>
      <c r="F56" s="249"/>
      <c r="G56" s="249"/>
      <c r="H56" s="249"/>
      <c r="I56" s="250"/>
      <c r="J56" s="248"/>
      <c r="K56" s="249"/>
      <c r="L56" s="249"/>
      <c r="M56" s="249"/>
      <c r="N56" s="249"/>
      <c r="O56" s="249"/>
      <c r="P56" s="249"/>
      <c r="Q56" s="249"/>
      <c r="R56" s="249"/>
      <c r="S56" s="249"/>
      <c r="T56" s="249"/>
      <c r="U56" s="249"/>
      <c r="V56" s="249"/>
      <c r="W56" s="250"/>
      <c r="X56" s="123" t="s">
        <v>225</v>
      </c>
      <c r="Y56" s="169"/>
      <c r="Z56" s="170"/>
      <c r="AA56" s="170"/>
      <c r="AB56" s="171">
        <f t="shared" si="18"/>
        <v>0</v>
      </c>
      <c r="AC56" s="74"/>
      <c r="AD56" s="74"/>
      <c r="AE56" s="73"/>
      <c r="AF56" s="73"/>
      <c r="AG56" s="73"/>
      <c r="AH56" s="73"/>
      <c r="AI56" s="73"/>
      <c r="AJ56" s="73"/>
      <c r="AK56" s="73"/>
      <c r="AL56" s="73"/>
      <c r="AM56" s="73"/>
      <c r="AN56" s="73"/>
      <c r="AO56" s="73"/>
      <c r="AP56" s="73"/>
      <c r="AQ56" s="73"/>
      <c r="AR56" s="73"/>
      <c r="AS56" s="73"/>
      <c r="AT56" s="73"/>
      <c r="AU56" s="73"/>
      <c r="AV56" s="73"/>
      <c r="AW56" s="73"/>
      <c r="AX56" s="73"/>
      <c r="AY56" s="73"/>
      <c r="AZ56" s="73"/>
      <c r="BA56" s="73"/>
    </row>
    <row r="57" spans="1:53" ht="24.75" customHeight="1" thickTop="1">
      <c r="A57" s="251" t="s">
        <v>68</v>
      </c>
      <c r="B57" s="252"/>
      <c r="C57" s="252"/>
      <c r="D57" s="252"/>
      <c r="E57" s="252"/>
      <c r="F57" s="252"/>
      <c r="G57" s="252"/>
      <c r="H57" s="252"/>
      <c r="I57" s="252"/>
      <c r="J57" s="252"/>
      <c r="K57" s="252"/>
      <c r="L57" s="252"/>
      <c r="M57" s="252"/>
      <c r="N57" s="252"/>
      <c r="O57" s="252"/>
      <c r="P57" s="252"/>
      <c r="Q57" s="252"/>
      <c r="R57" s="252"/>
      <c r="S57" s="252"/>
      <c r="T57" s="252"/>
      <c r="U57" s="252"/>
      <c r="V57" s="252"/>
      <c r="W57" s="252"/>
      <c r="X57" s="173" t="s">
        <v>227</v>
      </c>
      <c r="Y57" s="124">
        <f>Y7+Y12+Y17+Y22+Y27+Y32+Y37+Y42+Y47+Y52</f>
        <v>0</v>
      </c>
      <c r="Z57" s="126">
        <f>Z7+Z12+Z17+Z22+Z27+Z32+Z37+Z42+Z47+Z52</f>
        <v>0</v>
      </c>
      <c r="AA57" s="174">
        <f>AA7+AA12+AA17+AA22+AA27+AA32+AA37+AA42+AA47+AA52</f>
        <v>0</v>
      </c>
      <c r="AB57" s="175">
        <f>SUM(Y57:AA57)</f>
        <v>0</v>
      </c>
      <c r="AC57" s="74"/>
    </row>
    <row r="58" spans="1:53" ht="24.75" customHeight="1">
      <c r="A58" s="233"/>
      <c r="B58" s="253"/>
      <c r="C58" s="253"/>
      <c r="D58" s="253"/>
      <c r="E58" s="253"/>
      <c r="F58" s="253"/>
      <c r="G58" s="253"/>
      <c r="H58" s="253"/>
      <c r="I58" s="253"/>
      <c r="J58" s="253"/>
      <c r="K58" s="253"/>
      <c r="L58" s="253"/>
      <c r="M58" s="253"/>
      <c r="N58" s="253"/>
      <c r="O58" s="253"/>
      <c r="P58" s="253"/>
      <c r="Q58" s="253"/>
      <c r="R58" s="253"/>
      <c r="S58" s="253"/>
      <c r="T58" s="253"/>
      <c r="U58" s="253"/>
      <c r="V58" s="253"/>
      <c r="W58" s="253"/>
      <c r="X58" s="121" t="s">
        <v>228</v>
      </c>
      <c r="Y58" s="125">
        <f>Y8+Y13+Y18+Y23+Y28+Y33+Y38+Y43+Y48+Y53</f>
        <v>0</v>
      </c>
      <c r="Z58" s="127">
        <f>Z8+Z13+Z18+Z23+Z28+Z33+Z38+Z43+Z48+Z53</f>
        <v>0</v>
      </c>
      <c r="AA58" s="176">
        <f t="shared" ref="AA58" si="19">AA8+AA13+AA18+AA23+AA28+AA33+AA38+AA43+AA48+AA53</f>
        <v>0</v>
      </c>
      <c r="AB58" s="177">
        <f>SUM(Y58:AA58)</f>
        <v>0</v>
      </c>
      <c r="AC58" s="74"/>
    </row>
    <row r="59" spans="1:53" ht="24.75" customHeight="1">
      <c r="A59" s="233"/>
      <c r="B59" s="253"/>
      <c r="C59" s="253"/>
      <c r="D59" s="253"/>
      <c r="E59" s="253"/>
      <c r="F59" s="253"/>
      <c r="G59" s="253"/>
      <c r="H59" s="253"/>
      <c r="I59" s="253"/>
      <c r="J59" s="253"/>
      <c r="K59" s="253"/>
      <c r="L59" s="253"/>
      <c r="M59" s="253"/>
      <c r="N59" s="253"/>
      <c r="O59" s="253"/>
      <c r="P59" s="253"/>
      <c r="Q59" s="253"/>
      <c r="R59" s="253"/>
      <c r="S59" s="253"/>
      <c r="T59" s="253"/>
      <c r="U59" s="253"/>
      <c r="V59" s="253"/>
      <c r="W59" s="253"/>
      <c r="X59" s="121" t="s">
        <v>66</v>
      </c>
      <c r="Y59" s="125">
        <f>Y9+Y14+Y19+Y24+Y29+Y34+Y39+Y44+Y49+Y54</f>
        <v>0</v>
      </c>
      <c r="Z59" s="127">
        <f t="shared" ref="Z59" si="20">Z9+Z14+Z19+Z24+Z29+Z34+Z39+Z44+Z49+Z54</f>
        <v>0</v>
      </c>
      <c r="AA59" s="176">
        <f>AA9+AA14+AA19+AA24+AA29+AA34+AA39+AA44+AA49+AA54</f>
        <v>0</v>
      </c>
      <c r="AB59" s="177">
        <f>SUM(Y59:AA59)</f>
        <v>0</v>
      </c>
      <c r="AC59" s="74"/>
    </row>
    <row r="60" spans="1:53" ht="24.75" customHeight="1" thickBot="1">
      <c r="A60" s="233"/>
      <c r="B60" s="253"/>
      <c r="C60" s="253"/>
      <c r="D60" s="253"/>
      <c r="E60" s="253"/>
      <c r="F60" s="253"/>
      <c r="G60" s="253"/>
      <c r="H60" s="253"/>
      <c r="I60" s="253"/>
      <c r="J60" s="253"/>
      <c r="K60" s="253"/>
      <c r="L60" s="253"/>
      <c r="M60" s="253"/>
      <c r="N60" s="253"/>
      <c r="O60" s="253"/>
      <c r="P60" s="253"/>
      <c r="Q60" s="253"/>
      <c r="R60" s="253"/>
      <c r="S60" s="253"/>
      <c r="T60" s="253"/>
      <c r="U60" s="253"/>
      <c r="V60" s="253"/>
      <c r="W60" s="253"/>
      <c r="X60" s="178" t="s">
        <v>67</v>
      </c>
      <c r="Y60" s="185">
        <f>Y10+Y15+Y20+Y25+Y30+Y35+Y40+Y45+Y50+Y55</f>
        <v>0</v>
      </c>
      <c r="Z60" s="186">
        <f t="shared" ref="Z60:AA60" si="21">Z10+Z15+Z20+Z25+Z30+Z35+Z40+Z45+Z50+Z55</f>
        <v>0</v>
      </c>
      <c r="AA60" s="187">
        <f t="shared" si="21"/>
        <v>0</v>
      </c>
      <c r="AB60" s="179">
        <f>SUM(Y60:AA60)</f>
        <v>0</v>
      </c>
      <c r="AC60" s="74" t="s">
        <v>69</v>
      </c>
    </row>
    <row r="61" spans="1:53" ht="24.75" customHeight="1" thickBot="1">
      <c r="A61" s="233"/>
      <c r="B61" s="253"/>
      <c r="C61" s="253"/>
      <c r="D61" s="253"/>
      <c r="E61" s="253"/>
      <c r="F61" s="253"/>
      <c r="G61" s="253"/>
      <c r="H61" s="253"/>
      <c r="I61" s="253"/>
      <c r="J61" s="253"/>
      <c r="K61" s="253"/>
      <c r="L61" s="253"/>
      <c r="M61" s="253"/>
      <c r="N61" s="253"/>
      <c r="O61" s="253"/>
      <c r="P61" s="253"/>
      <c r="Q61" s="253"/>
      <c r="R61" s="253"/>
      <c r="S61" s="253"/>
      <c r="T61" s="253"/>
      <c r="U61" s="253"/>
      <c r="V61" s="253"/>
      <c r="W61" s="253"/>
      <c r="X61" s="180" t="s">
        <v>226</v>
      </c>
      <c r="Y61" s="181">
        <f>SUM(Y57:Y60)</f>
        <v>0</v>
      </c>
      <c r="Z61" s="182">
        <f>SUM(Z57:Z60)</f>
        <v>0</v>
      </c>
      <c r="AA61" s="183">
        <f>SUM(AA57:AA60)</f>
        <v>0</v>
      </c>
      <c r="AB61" s="184">
        <f>SUM(AB57:AB60)</f>
        <v>0</v>
      </c>
      <c r="AC61" s="74" t="s">
        <v>70</v>
      </c>
    </row>
    <row r="62" spans="1:53" ht="24.75" customHeight="1" thickBot="1">
      <c r="A62" s="233"/>
      <c r="B62" s="253"/>
      <c r="C62" s="253"/>
      <c r="D62" s="253"/>
      <c r="E62" s="253"/>
      <c r="F62" s="253"/>
      <c r="G62" s="253"/>
      <c r="H62" s="253"/>
      <c r="I62" s="253"/>
      <c r="J62" s="253"/>
      <c r="K62" s="253"/>
      <c r="L62" s="253"/>
      <c r="M62" s="253"/>
      <c r="N62" s="253"/>
      <c r="O62" s="253"/>
      <c r="P62" s="253"/>
      <c r="Q62" s="253"/>
      <c r="R62" s="253"/>
      <c r="S62" s="253"/>
      <c r="T62" s="253"/>
      <c r="U62" s="253"/>
      <c r="V62" s="253"/>
      <c r="W62" s="253"/>
      <c r="X62" s="113" t="s">
        <v>229</v>
      </c>
      <c r="Y62" s="181">
        <f>Y11+Y16+Y21+Y26+Y31+Y36+Y41+Y46+Y51+Y56</f>
        <v>0</v>
      </c>
      <c r="Z62" s="182">
        <f>Z11+Z16+Z21+Z26+Z31+Z36+Z41+Z46+Z51+Z56</f>
        <v>0</v>
      </c>
      <c r="AA62" s="183">
        <f>AA11+AA16+AA21+AA26+AA31+AA36+AA41+AA46+AA51+AA56</f>
        <v>0</v>
      </c>
      <c r="AB62" s="172">
        <f>SUM(Y62:AA62)</f>
        <v>0</v>
      </c>
      <c r="AC62" s="74"/>
    </row>
    <row r="63" spans="1:53" ht="24.75" customHeight="1" thickBot="1">
      <c r="A63" s="254"/>
      <c r="B63" s="255"/>
      <c r="C63" s="255"/>
      <c r="D63" s="255"/>
      <c r="E63" s="255"/>
      <c r="F63" s="255"/>
      <c r="G63" s="255"/>
      <c r="H63" s="255"/>
      <c r="I63" s="255"/>
      <c r="J63" s="255"/>
      <c r="K63" s="255"/>
      <c r="L63" s="255"/>
      <c r="M63" s="255"/>
      <c r="N63" s="255"/>
      <c r="O63" s="255"/>
      <c r="P63" s="255"/>
      <c r="Q63" s="255"/>
      <c r="R63" s="255"/>
      <c r="S63" s="255"/>
      <c r="T63" s="255"/>
      <c r="U63" s="255"/>
      <c r="V63" s="255"/>
      <c r="W63" s="255"/>
      <c r="X63" s="180" t="s">
        <v>230</v>
      </c>
      <c r="Y63" s="181">
        <f>Y61+Y62</f>
        <v>0</v>
      </c>
      <c r="Z63" s="182">
        <f>Z61+Z62</f>
        <v>0</v>
      </c>
      <c r="AA63" s="183">
        <f>AA61+AA62</f>
        <v>0</v>
      </c>
      <c r="AB63" s="184">
        <f>AB61+AB62</f>
        <v>0</v>
      </c>
      <c r="AC63" s="74"/>
    </row>
    <row r="64" spans="1:53" ht="28.9" customHeight="1">
      <c r="D64" s="247" t="s">
        <v>71</v>
      </c>
      <c r="E64" s="247"/>
      <c r="F64" s="247"/>
      <c r="G64" s="247"/>
      <c r="H64" s="247"/>
      <c r="I64" s="247"/>
      <c r="J64" s="247"/>
      <c r="K64" s="247"/>
      <c r="L64" s="247"/>
      <c r="M64" s="247"/>
      <c r="N64" s="247"/>
      <c r="O64" s="247"/>
      <c r="P64" s="247"/>
      <c r="Q64" s="247"/>
      <c r="R64" s="247"/>
      <c r="S64" s="247"/>
      <c r="T64" s="247"/>
      <c r="U64" s="247"/>
      <c r="V64" s="247"/>
      <c r="W64" s="247"/>
      <c r="X64" s="136" t="e">
        <f>ROUNDUP(Y63/SUM(Y63:Z63),3)*100</f>
        <v>#DIV/0!</v>
      </c>
      <c r="Y64" s="68" t="s">
        <v>72</v>
      </c>
      <c r="AC64" s="74" t="s">
        <v>73</v>
      </c>
    </row>
    <row r="65" spans="25:39" ht="13.5">
      <c r="Y65" s="137"/>
      <c r="AB65" s="71"/>
      <c r="AC65" s="71"/>
      <c r="AD65" s="71"/>
      <c r="AE65" s="71"/>
    </row>
    <row r="66" spans="25:39" s="69" customFormat="1" ht="13.5" customHeight="1">
      <c r="Y66" s="138"/>
    </row>
    <row r="67" spans="25:39" s="69" customFormat="1" ht="13.5" customHeight="1"/>
    <row r="68" spans="25:39" s="69" customFormat="1" ht="13.5" customHeight="1"/>
    <row r="69" spans="25:39" s="69" customFormat="1" ht="13.5" customHeight="1"/>
    <row r="70" spans="25:39" s="69" customFormat="1" ht="13.5" customHeight="1"/>
    <row r="71" spans="25:39" s="69" customFormat="1" ht="13.5" customHeight="1"/>
    <row r="72" spans="25:39" s="69" customFormat="1" ht="13.5" customHeight="1"/>
    <row r="73" spans="25:39" s="69" customFormat="1" ht="13.5" customHeight="1"/>
    <row r="74" spans="25:39" s="69" customFormat="1" ht="13.5" customHeight="1"/>
    <row r="75" spans="25:39" s="69" customFormat="1" ht="13.5" customHeight="1">
      <c r="AB75" s="68"/>
    </row>
    <row r="76" spans="25:39" s="69" customFormat="1" ht="13.5" customHeight="1">
      <c r="AB76" s="68"/>
    </row>
    <row r="77" spans="25:39" ht="11.25" customHeight="1">
      <c r="AJ77" s="246"/>
      <c r="AK77" s="246"/>
      <c r="AL77" s="246"/>
      <c r="AM77" s="246"/>
    </row>
    <row r="78" spans="25:39" ht="11.25" customHeight="1">
      <c r="AJ78" s="246"/>
      <c r="AK78" s="246"/>
      <c r="AL78" s="246"/>
      <c r="AM78" s="246"/>
    </row>
    <row r="79" spans="25:39" ht="11.25" customHeight="1"/>
    <row r="80" spans="25:39" ht="11.25" customHeight="1"/>
    <row r="81" ht="11.25" customHeight="1"/>
    <row r="82" ht="11.25" customHeight="1"/>
    <row r="83" ht="11.25" customHeight="1"/>
    <row r="84" ht="18" customHeight="1"/>
    <row r="85" ht="18" customHeight="1"/>
  </sheetData>
  <mergeCells count="41">
    <mergeCell ref="A3:AB3"/>
    <mergeCell ref="A5:B6"/>
    <mergeCell ref="C5:I6"/>
    <mergeCell ref="J5:W6"/>
    <mergeCell ref="X5:X6"/>
    <mergeCell ref="AB5:AB6"/>
    <mergeCell ref="Y5:Z5"/>
    <mergeCell ref="Z6:AA6"/>
    <mergeCell ref="AJ77:AM78"/>
    <mergeCell ref="D64:W64"/>
    <mergeCell ref="A32:B36"/>
    <mergeCell ref="A37:B41"/>
    <mergeCell ref="A42:B46"/>
    <mergeCell ref="C42:I46"/>
    <mergeCell ref="J42:W46"/>
    <mergeCell ref="C37:I41"/>
    <mergeCell ref="J37:W41"/>
    <mergeCell ref="C47:I51"/>
    <mergeCell ref="J47:W51"/>
    <mergeCell ref="C52:I56"/>
    <mergeCell ref="J52:W56"/>
    <mergeCell ref="A57:W63"/>
    <mergeCell ref="A47:B51"/>
    <mergeCell ref="A52:B56"/>
    <mergeCell ref="J7:W11"/>
    <mergeCell ref="C7:I11"/>
    <mergeCell ref="A7:B11"/>
    <mergeCell ref="A12:B16"/>
    <mergeCell ref="A17:B21"/>
    <mergeCell ref="C12:I16"/>
    <mergeCell ref="J12:W16"/>
    <mergeCell ref="C17:I21"/>
    <mergeCell ref="J17:W21"/>
    <mergeCell ref="A22:B26"/>
    <mergeCell ref="A27:B31"/>
    <mergeCell ref="C27:I31"/>
    <mergeCell ref="J27:W31"/>
    <mergeCell ref="C32:I36"/>
    <mergeCell ref="J32:W36"/>
    <mergeCell ref="C22:I26"/>
    <mergeCell ref="J22:W26"/>
  </mergeCells>
  <phoneticPr fontId="23"/>
  <printOptions horizontalCentered="1"/>
  <pageMargins left="0.23622047244094491" right="0.23622047244094491" top="0.35433070866141736" bottom="0.35433070866141736" header="0.31496062992125984" footer="0.31496062992125984"/>
  <pageSetup paperSize="9" scale="50" orientation="portrait" cellComments="asDisplayed"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F62"/>
  <sheetViews>
    <sheetView view="pageBreakPreview" topLeftCell="A25" zoomScale="85" zoomScaleNormal="100" zoomScaleSheetLayoutView="85" workbookViewId="0">
      <selection activeCell="F3" sqref="F3:P3"/>
    </sheetView>
  </sheetViews>
  <sheetFormatPr defaultColWidth="9" defaultRowHeight="13.5"/>
  <cols>
    <col min="1" max="4" width="2.875" style="110" customWidth="1"/>
    <col min="5" max="5" width="6.375" style="110" customWidth="1"/>
    <col min="6" max="7" width="3.75" style="110" customWidth="1"/>
    <col min="8" max="8" width="3.375" style="110" customWidth="1"/>
    <col min="9" max="9" width="2.5" style="110" customWidth="1"/>
    <col min="10" max="47" width="2.875" style="110" customWidth="1"/>
    <col min="48" max="16384" width="9" style="110"/>
  </cols>
  <sheetData>
    <row r="1" spans="1:51" s="89" customFormat="1" ht="13.5" customHeight="1">
      <c r="P1" s="2"/>
      <c r="Q1" s="2"/>
      <c r="R1" s="2"/>
      <c r="S1" s="2"/>
      <c r="AP1" s="151"/>
    </row>
    <row r="2" spans="1:51" s="89" customFormat="1" ht="3.75" customHeight="1">
      <c r="P2" s="2"/>
      <c r="Q2" s="2"/>
      <c r="AB2" s="152"/>
      <c r="AC2" s="152"/>
      <c r="AD2" s="152"/>
      <c r="AE2" s="152"/>
      <c r="AF2" s="152"/>
      <c r="AG2" s="152"/>
      <c r="AH2" s="152"/>
      <c r="AK2" s="152"/>
      <c r="AL2" s="152"/>
      <c r="AP2" s="151"/>
    </row>
    <row r="3" spans="1:51" s="89" customFormat="1" ht="32.25" customHeight="1">
      <c r="A3" s="507" t="s">
        <v>74</v>
      </c>
      <c r="B3" s="507"/>
      <c r="C3" s="507"/>
      <c r="D3" s="507"/>
      <c r="E3" s="507"/>
      <c r="F3" s="423" t="s">
        <v>237</v>
      </c>
      <c r="G3" s="423"/>
      <c r="H3" s="423"/>
      <c r="I3" s="423"/>
      <c r="J3" s="423"/>
      <c r="K3" s="423"/>
      <c r="L3" s="423"/>
      <c r="M3" s="423"/>
      <c r="N3" s="423"/>
      <c r="O3" s="423"/>
      <c r="P3" s="423"/>
      <c r="Q3" s="90" t="s">
        <v>75</v>
      </c>
      <c r="R3" s="2"/>
      <c r="S3" s="2"/>
      <c r="AP3" s="130"/>
      <c r="AY3" s="130"/>
    </row>
    <row r="4" spans="1:51" s="89" customFormat="1" ht="5.25" customHeight="1">
      <c r="A4" s="150"/>
      <c r="B4" s="150"/>
      <c r="C4" s="150"/>
      <c r="D4" s="150"/>
      <c r="E4" s="150"/>
      <c r="F4" s="148"/>
      <c r="G4" s="148"/>
      <c r="H4" s="148"/>
      <c r="I4" s="148"/>
      <c r="J4" s="148"/>
      <c r="K4" s="148"/>
      <c r="L4" s="148"/>
      <c r="M4" s="148"/>
      <c r="N4" s="148"/>
      <c r="O4" s="148"/>
      <c r="P4" s="148"/>
      <c r="Q4" s="90"/>
      <c r="R4" s="2"/>
      <c r="S4" s="2"/>
      <c r="AP4" s="151"/>
    </row>
    <row r="5" spans="1:51" s="89" customFormat="1" ht="13.5" customHeight="1">
      <c r="A5" s="91" t="s">
        <v>76</v>
      </c>
      <c r="B5" s="91"/>
      <c r="C5" s="91"/>
      <c r="D5" s="91"/>
      <c r="E5" s="91"/>
      <c r="F5" s="149"/>
      <c r="G5" s="149"/>
      <c r="H5" s="149"/>
      <c r="I5" s="149"/>
      <c r="J5" s="149"/>
      <c r="K5" s="149"/>
      <c r="L5" s="149"/>
      <c r="M5" s="149"/>
      <c r="N5" s="149"/>
      <c r="O5" s="149"/>
      <c r="P5" s="149"/>
      <c r="Q5" s="90"/>
      <c r="R5" s="2"/>
      <c r="S5" s="2"/>
      <c r="AP5" s="151"/>
    </row>
    <row r="6" spans="1:51" s="89" customFormat="1" ht="13.5" customHeight="1">
      <c r="A6" s="375" t="s">
        <v>77</v>
      </c>
      <c r="B6" s="375"/>
      <c r="C6" s="375"/>
      <c r="D6" s="375"/>
      <c r="E6" s="375"/>
      <c r="F6" s="375"/>
      <c r="G6" s="375"/>
      <c r="H6" s="375"/>
      <c r="I6" s="375"/>
      <c r="J6" s="281" t="s">
        <v>78</v>
      </c>
      <c r="K6" s="282"/>
      <c r="L6" s="282"/>
      <c r="M6" s="282"/>
      <c r="N6" s="282"/>
      <c r="O6" s="282"/>
      <c r="P6" s="283"/>
      <c r="Q6" s="366" t="s">
        <v>79</v>
      </c>
      <c r="R6" s="367"/>
      <c r="S6" s="367"/>
      <c r="T6" s="367"/>
      <c r="U6" s="367"/>
      <c r="V6" s="367"/>
      <c r="W6" s="367"/>
      <c r="X6" s="367"/>
      <c r="Y6" s="367"/>
      <c r="Z6" s="367"/>
      <c r="AA6" s="368"/>
      <c r="AB6" s="461"/>
      <c r="AC6" s="461"/>
      <c r="AD6" s="461"/>
      <c r="AE6" s="461"/>
      <c r="AF6" s="461"/>
      <c r="AG6" s="461"/>
      <c r="AH6" s="461"/>
      <c r="AI6" s="461"/>
      <c r="AJ6" s="461"/>
      <c r="AK6" s="461"/>
      <c r="AL6" s="461"/>
      <c r="AM6" s="461"/>
      <c r="AN6" s="461"/>
      <c r="AP6" s="151"/>
    </row>
    <row r="7" spans="1:51" s="89" customFormat="1" ht="13.5" customHeight="1" thickBot="1">
      <c r="A7" s="384"/>
      <c r="B7" s="384"/>
      <c r="C7" s="384"/>
      <c r="D7" s="384"/>
      <c r="E7" s="384"/>
      <c r="F7" s="384"/>
      <c r="G7" s="384"/>
      <c r="H7" s="384"/>
      <c r="I7" s="384"/>
      <c r="J7" s="498"/>
      <c r="K7" s="499"/>
      <c r="L7" s="499"/>
      <c r="M7" s="499"/>
      <c r="N7" s="499"/>
      <c r="O7" s="499"/>
      <c r="P7" s="500"/>
      <c r="Q7" s="372"/>
      <c r="R7" s="373"/>
      <c r="S7" s="373"/>
      <c r="T7" s="373"/>
      <c r="U7" s="373"/>
      <c r="V7" s="373"/>
      <c r="W7" s="373"/>
      <c r="X7" s="373"/>
      <c r="Y7" s="373"/>
      <c r="Z7" s="373"/>
      <c r="AA7" s="374"/>
      <c r="AB7" s="508"/>
      <c r="AC7" s="508"/>
      <c r="AD7" s="508"/>
      <c r="AE7" s="508"/>
      <c r="AF7" s="508"/>
      <c r="AG7" s="508"/>
      <c r="AH7" s="508"/>
      <c r="AI7" s="508"/>
      <c r="AJ7" s="508"/>
      <c r="AK7" s="508"/>
      <c r="AL7" s="508"/>
      <c r="AM7" s="508"/>
      <c r="AN7" s="508"/>
      <c r="AP7" s="151"/>
    </row>
    <row r="8" spans="1:51" s="89" customFormat="1" ht="13.5" customHeight="1" thickTop="1">
      <c r="A8" s="462" t="s">
        <v>80</v>
      </c>
      <c r="B8" s="465" t="s">
        <v>81</v>
      </c>
      <c r="C8" s="466"/>
      <c r="D8" s="466"/>
      <c r="E8" s="466"/>
      <c r="F8" s="466"/>
      <c r="G8" s="466"/>
      <c r="H8" s="466"/>
      <c r="I8" s="467"/>
      <c r="J8" s="472"/>
      <c r="K8" s="473"/>
      <c r="L8" s="473"/>
      <c r="M8" s="473"/>
      <c r="N8" s="473"/>
      <c r="O8" s="473"/>
      <c r="P8" s="474"/>
      <c r="Q8" s="478"/>
      <c r="R8" s="479"/>
      <c r="S8" s="479"/>
      <c r="T8" s="479"/>
      <c r="U8" s="479"/>
      <c r="V8" s="479"/>
      <c r="W8" s="479"/>
      <c r="X8" s="479"/>
      <c r="Y8" s="479"/>
      <c r="Z8" s="479"/>
      <c r="AA8" s="480"/>
      <c r="AB8" s="484"/>
      <c r="AC8" s="485"/>
      <c r="AD8" s="485"/>
      <c r="AE8" s="485"/>
      <c r="AF8" s="485"/>
      <c r="AG8" s="485"/>
      <c r="AH8" s="485"/>
      <c r="AI8" s="485"/>
      <c r="AJ8" s="485"/>
      <c r="AK8" s="485"/>
      <c r="AL8" s="485"/>
      <c r="AM8" s="485"/>
      <c r="AN8" s="486"/>
      <c r="AP8" s="151"/>
    </row>
    <row r="9" spans="1:51" s="89" customFormat="1" ht="13.5" customHeight="1">
      <c r="A9" s="462"/>
      <c r="B9" s="468"/>
      <c r="C9" s="370"/>
      <c r="D9" s="370"/>
      <c r="E9" s="370"/>
      <c r="F9" s="370"/>
      <c r="G9" s="370"/>
      <c r="H9" s="370"/>
      <c r="I9" s="371"/>
      <c r="J9" s="475"/>
      <c r="K9" s="476"/>
      <c r="L9" s="476"/>
      <c r="M9" s="476"/>
      <c r="N9" s="476"/>
      <c r="O9" s="476"/>
      <c r="P9" s="477"/>
      <c r="Q9" s="406"/>
      <c r="R9" s="407"/>
      <c r="S9" s="407"/>
      <c r="T9" s="407"/>
      <c r="U9" s="407"/>
      <c r="V9" s="407"/>
      <c r="W9" s="407"/>
      <c r="X9" s="407"/>
      <c r="Y9" s="407"/>
      <c r="Z9" s="407"/>
      <c r="AA9" s="408"/>
      <c r="AB9" s="422"/>
      <c r="AC9" s="423"/>
      <c r="AD9" s="423"/>
      <c r="AE9" s="423"/>
      <c r="AF9" s="423"/>
      <c r="AG9" s="423"/>
      <c r="AH9" s="423"/>
      <c r="AI9" s="423"/>
      <c r="AJ9" s="423"/>
      <c r="AK9" s="423"/>
      <c r="AL9" s="423"/>
      <c r="AM9" s="423"/>
      <c r="AN9" s="424"/>
      <c r="AP9" s="151"/>
    </row>
    <row r="10" spans="1:51" s="89" customFormat="1" ht="20.25" customHeight="1">
      <c r="A10" s="463"/>
      <c r="B10" s="469"/>
      <c r="C10" s="470"/>
      <c r="D10" s="470"/>
      <c r="E10" s="470"/>
      <c r="F10" s="470"/>
      <c r="G10" s="470"/>
      <c r="H10" s="470"/>
      <c r="I10" s="471"/>
      <c r="J10" s="475"/>
      <c r="K10" s="476"/>
      <c r="L10" s="476"/>
      <c r="M10" s="476"/>
      <c r="N10" s="476"/>
      <c r="O10" s="476"/>
      <c r="P10" s="477"/>
      <c r="Q10" s="481"/>
      <c r="R10" s="482"/>
      <c r="S10" s="482"/>
      <c r="T10" s="482"/>
      <c r="U10" s="482"/>
      <c r="V10" s="482"/>
      <c r="W10" s="482"/>
      <c r="X10" s="482"/>
      <c r="Y10" s="482"/>
      <c r="Z10" s="482"/>
      <c r="AA10" s="483"/>
      <c r="AB10" s="487"/>
      <c r="AC10" s="488"/>
      <c r="AD10" s="488"/>
      <c r="AE10" s="488"/>
      <c r="AF10" s="488"/>
      <c r="AG10" s="488"/>
      <c r="AH10" s="488"/>
      <c r="AI10" s="488"/>
      <c r="AJ10" s="488"/>
      <c r="AK10" s="488"/>
      <c r="AL10" s="488"/>
      <c r="AM10" s="488"/>
      <c r="AN10" s="489"/>
      <c r="AP10" s="151"/>
    </row>
    <row r="11" spans="1:51" s="89" customFormat="1" ht="13.5" customHeight="1">
      <c r="A11" s="463"/>
      <c r="B11" s="490" t="s">
        <v>82</v>
      </c>
      <c r="C11" s="491"/>
      <c r="D11" s="491"/>
      <c r="E11" s="491"/>
      <c r="F11" s="491"/>
      <c r="G11" s="491"/>
      <c r="H11" s="491"/>
      <c r="I11" s="492"/>
      <c r="J11" s="475"/>
      <c r="K11" s="476"/>
      <c r="L11" s="476"/>
      <c r="M11" s="476"/>
      <c r="N11" s="476"/>
      <c r="O11" s="476"/>
      <c r="P11" s="477"/>
      <c r="Q11" s="515"/>
      <c r="R11" s="516"/>
      <c r="S11" s="516"/>
      <c r="T11" s="516"/>
      <c r="U11" s="516"/>
      <c r="V11" s="516"/>
      <c r="W11" s="516"/>
      <c r="X11" s="516"/>
      <c r="Y11" s="516"/>
      <c r="Z11" s="516"/>
      <c r="AA11" s="517"/>
      <c r="AB11" s="438"/>
      <c r="AC11" s="439"/>
      <c r="AD11" s="439"/>
      <c r="AE11" s="439"/>
      <c r="AF11" s="439"/>
      <c r="AG11" s="439"/>
      <c r="AH11" s="439"/>
      <c r="AI11" s="439"/>
      <c r="AJ11" s="439"/>
      <c r="AK11" s="439"/>
      <c r="AL11" s="439"/>
      <c r="AM11" s="439"/>
      <c r="AN11" s="440"/>
      <c r="AP11" s="151"/>
    </row>
    <row r="12" spans="1:51" s="89" customFormat="1" ht="13.5" customHeight="1">
      <c r="A12" s="463"/>
      <c r="B12" s="369"/>
      <c r="C12" s="370"/>
      <c r="D12" s="370"/>
      <c r="E12" s="370"/>
      <c r="F12" s="370"/>
      <c r="G12" s="370"/>
      <c r="H12" s="370"/>
      <c r="I12" s="371"/>
      <c r="J12" s="475"/>
      <c r="K12" s="476"/>
      <c r="L12" s="476"/>
      <c r="M12" s="476"/>
      <c r="N12" s="476"/>
      <c r="O12" s="476"/>
      <c r="P12" s="477"/>
      <c r="Q12" s="406"/>
      <c r="R12" s="407"/>
      <c r="S12" s="407"/>
      <c r="T12" s="407"/>
      <c r="U12" s="407"/>
      <c r="V12" s="407"/>
      <c r="W12" s="407"/>
      <c r="X12" s="407"/>
      <c r="Y12" s="407"/>
      <c r="Z12" s="407"/>
      <c r="AA12" s="408"/>
      <c r="AB12" s="422"/>
      <c r="AC12" s="423"/>
      <c r="AD12" s="423"/>
      <c r="AE12" s="423"/>
      <c r="AF12" s="423"/>
      <c r="AG12" s="423"/>
      <c r="AH12" s="423"/>
      <c r="AI12" s="423"/>
      <c r="AJ12" s="423"/>
      <c r="AK12" s="423"/>
      <c r="AL12" s="423"/>
      <c r="AM12" s="423"/>
      <c r="AN12" s="424"/>
      <c r="AP12" s="151"/>
    </row>
    <row r="13" spans="1:51" s="89" customFormat="1" ht="13.5" customHeight="1">
      <c r="A13" s="463"/>
      <c r="B13" s="377"/>
      <c r="C13" s="378"/>
      <c r="D13" s="378"/>
      <c r="E13" s="378"/>
      <c r="F13" s="378"/>
      <c r="G13" s="378"/>
      <c r="H13" s="378"/>
      <c r="I13" s="379"/>
      <c r="J13" s="493"/>
      <c r="K13" s="494"/>
      <c r="L13" s="494"/>
      <c r="M13" s="494"/>
      <c r="N13" s="494"/>
      <c r="O13" s="494"/>
      <c r="P13" s="495"/>
      <c r="Q13" s="509"/>
      <c r="R13" s="510"/>
      <c r="S13" s="510"/>
      <c r="T13" s="510"/>
      <c r="U13" s="510"/>
      <c r="V13" s="510"/>
      <c r="W13" s="510"/>
      <c r="X13" s="510"/>
      <c r="Y13" s="510"/>
      <c r="Z13" s="510"/>
      <c r="AA13" s="511"/>
      <c r="AB13" s="441"/>
      <c r="AC13" s="442"/>
      <c r="AD13" s="442"/>
      <c r="AE13" s="442"/>
      <c r="AF13" s="442"/>
      <c r="AG13" s="442"/>
      <c r="AH13" s="442"/>
      <c r="AI13" s="442"/>
      <c r="AJ13" s="442"/>
      <c r="AK13" s="442"/>
      <c r="AL13" s="442"/>
      <c r="AM13" s="442"/>
      <c r="AN13" s="443"/>
      <c r="AP13" s="151"/>
    </row>
    <row r="14" spans="1:51" s="89" customFormat="1" ht="13.5" customHeight="1">
      <c r="A14" s="463"/>
      <c r="B14" s="444" t="s">
        <v>83</v>
      </c>
      <c r="C14" s="445"/>
      <c r="D14" s="445"/>
      <c r="E14" s="445"/>
      <c r="F14" s="445"/>
      <c r="G14" s="445"/>
      <c r="H14" s="445"/>
      <c r="I14" s="446"/>
      <c r="J14" s="501">
        <f>SUM(J8:P13)</f>
        <v>0</v>
      </c>
      <c r="K14" s="502"/>
      <c r="L14" s="502"/>
      <c r="M14" s="502"/>
      <c r="N14" s="502"/>
      <c r="O14" s="502"/>
      <c r="P14" s="503"/>
      <c r="Q14" s="403"/>
      <c r="R14" s="404"/>
      <c r="S14" s="404"/>
      <c r="T14" s="404"/>
      <c r="U14" s="404"/>
      <c r="V14" s="404"/>
      <c r="W14" s="404"/>
      <c r="X14" s="404"/>
      <c r="Y14" s="404"/>
      <c r="Z14" s="404"/>
      <c r="AA14" s="405"/>
      <c r="AB14" s="419"/>
      <c r="AC14" s="420"/>
      <c r="AD14" s="420"/>
      <c r="AE14" s="420"/>
      <c r="AF14" s="420"/>
      <c r="AG14" s="420"/>
      <c r="AH14" s="420"/>
      <c r="AI14" s="420"/>
      <c r="AJ14" s="420"/>
      <c r="AK14" s="420"/>
      <c r="AL14" s="420"/>
      <c r="AM14" s="420"/>
      <c r="AN14" s="421"/>
      <c r="AP14" s="151"/>
    </row>
    <row r="15" spans="1:51" s="89" customFormat="1" ht="13.5" customHeight="1">
      <c r="A15" s="463"/>
      <c r="B15" s="447"/>
      <c r="C15" s="448"/>
      <c r="D15" s="448"/>
      <c r="E15" s="448"/>
      <c r="F15" s="448"/>
      <c r="G15" s="448"/>
      <c r="H15" s="448"/>
      <c r="I15" s="449"/>
      <c r="J15" s="501"/>
      <c r="K15" s="502"/>
      <c r="L15" s="502"/>
      <c r="M15" s="502"/>
      <c r="N15" s="502"/>
      <c r="O15" s="502"/>
      <c r="P15" s="503"/>
      <c r="Q15" s="406"/>
      <c r="R15" s="407"/>
      <c r="S15" s="407"/>
      <c r="T15" s="407"/>
      <c r="U15" s="407"/>
      <c r="V15" s="407"/>
      <c r="W15" s="407"/>
      <c r="X15" s="407"/>
      <c r="Y15" s="407"/>
      <c r="Z15" s="407"/>
      <c r="AA15" s="408"/>
      <c r="AB15" s="422"/>
      <c r="AC15" s="423"/>
      <c r="AD15" s="423"/>
      <c r="AE15" s="423"/>
      <c r="AF15" s="423"/>
      <c r="AG15" s="423"/>
      <c r="AH15" s="423"/>
      <c r="AI15" s="423"/>
      <c r="AJ15" s="423"/>
      <c r="AK15" s="423"/>
      <c r="AL15" s="423"/>
      <c r="AM15" s="423"/>
      <c r="AN15" s="424"/>
      <c r="AP15" s="151"/>
    </row>
    <row r="16" spans="1:51" s="89" customFormat="1" ht="13.5" customHeight="1">
      <c r="A16" s="463"/>
      <c r="B16" s="450"/>
      <c r="C16" s="451"/>
      <c r="D16" s="451"/>
      <c r="E16" s="451"/>
      <c r="F16" s="451"/>
      <c r="G16" s="451"/>
      <c r="H16" s="451"/>
      <c r="I16" s="452"/>
      <c r="J16" s="501"/>
      <c r="K16" s="502"/>
      <c r="L16" s="502"/>
      <c r="M16" s="502"/>
      <c r="N16" s="502"/>
      <c r="O16" s="502"/>
      <c r="P16" s="503"/>
      <c r="Q16" s="509"/>
      <c r="R16" s="510"/>
      <c r="S16" s="510"/>
      <c r="T16" s="510"/>
      <c r="U16" s="510"/>
      <c r="V16" s="510"/>
      <c r="W16" s="510"/>
      <c r="X16" s="510"/>
      <c r="Y16" s="510"/>
      <c r="Z16" s="510"/>
      <c r="AA16" s="511"/>
      <c r="AB16" s="441"/>
      <c r="AC16" s="442"/>
      <c r="AD16" s="442"/>
      <c r="AE16" s="442"/>
      <c r="AF16" s="442"/>
      <c r="AG16" s="442"/>
      <c r="AH16" s="442"/>
      <c r="AI16" s="442"/>
      <c r="AJ16" s="442"/>
      <c r="AK16" s="442"/>
      <c r="AL16" s="442"/>
      <c r="AM16" s="442"/>
      <c r="AN16" s="443"/>
      <c r="AP16" s="151"/>
    </row>
    <row r="17" spans="1:46" s="89" customFormat="1" ht="12.75" customHeight="1">
      <c r="A17" s="463"/>
      <c r="B17" s="366" t="s">
        <v>84</v>
      </c>
      <c r="C17" s="367"/>
      <c r="D17" s="367"/>
      <c r="E17" s="367"/>
      <c r="F17" s="367"/>
      <c r="G17" s="367"/>
      <c r="H17" s="367"/>
      <c r="I17" s="368"/>
      <c r="J17" s="512"/>
      <c r="K17" s="513"/>
      <c r="L17" s="513"/>
      <c r="M17" s="513"/>
      <c r="N17" s="513"/>
      <c r="O17" s="513"/>
      <c r="P17" s="514"/>
      <c r="Q17" s="403"/>
      <c r="R17" s="404"/>
      <c r="S17" s="404"/>
      <c r="T17" s="404"/>
      <c r="U17" s="404"/>
      <c r="V17" s="404"/>
      <c r="W17" s="404"/>
      <c r="X17" s="404"/>
      <c r="Y17" s="404"/>
      <c r="Z17" s="404"/>
      <c r="AA17" s="405"/>
      <c r="AB17" s="419"/>
      <c r="AC17" s="420"/>
      <c r="AD17" s="420"/>
      <c r="AE17" s="420"/>
      <c r="AF17" s="420"/>
      <c r="AG17" s="420"/>
      <c r="AH17" s="420"/>
      <c r="AI17" s="420"/>
      <c r="AJ17" s="420"/>
      <c r="AK17" s="420"/>
      <c r="AL17" s="420"/>
      <c r="AM17" s="420"/>
      <c r="AN17" s="421"/>
      <c r="AP17" s="151"/>
    </row>
    <row r="18" spans="1:46" s="89" customFormat="1" ht="12.75" customHeight="1">
      <c r="A18" s="463"/>
      <c r="B18" s="369"/>
      <c r="C18" s="370"/>
      <c r="D18" s="370"/>
      <c r="E18" s="370"/>
      <c r="F18" s="370"/>
      <c r="G18" s="370"/>
      <c r="H18" s="370"/>
      <c r="I18" s="371"/>
      <c r="J18" s="512"/>
      <c r="K18" s="513"/>
      <c r="L18" s="513"/>
      <c r="M18" s="513"/>
      <c r="N18" s="513"/>
      <c r="O18" s="513"/>
      <c r="P18" s="514"/>
      <c r="Q18" s="406"/>
      <c r="R18" s="407"/>
      <c r="S18" s="407"/>
      <c r="T18" s="407"/>
      <c r="U18" s="407"/>
      <c r="V18" s="407"/>
      <c r="W18" s="407"/>
      <c r="X18" s="407"/>
      <c r="Y18" s="407"/>
      <c r="Z18" s="407"/>
      <c r="AA18" s="408"/>
      <c r="AB18" s="422"/>
      <c r="AC18" s="423"/>
      <c r="AD18" s="423"/>
      <c r="AE18" s="423"/>
      <c r="AF18" s="423"/>
      <c r="AG18" s="423"/>
      <c r="AH18" s="423"/>
      <c r="AI18" s="423"/>
      <c r="AJ18" s="423"/>
      <c r="AK18" s="423"/>
      <c r="AL18" s="423"/>
      <c r="AM18" s="423"/>
      <c r="AN18" s="424"/>
      <c r="AP18" s="151"/>
    </row>
    <row r="19" spans="1:46" s="89" customFormat="1" ht="13.5" customHeight="1">
      <c r="A19" s="463"/>
      <c r="B19" s="377"/>
      <c r="C19" s="378"/>
      <c r="D19" s="378"/>
      <c r="E19" s="378"/>
      <c r="F19" s="378"/>
      <c r="G19" s="378"/>
      <c r="H19" s="378"/>
      <c r="I19" s="379"/>
      <c r="J19" s="512"/>
      <c r="K19" s="513"/>
      <c r="L19" s="513"/>
      <c r="M19" s="513"/>
      <c r="N19" s="513"/>
      <c r="O19" s="513"/>
      <c r="P19" s="514"/>
      <c r="Q19" s="509"/>
      <c r="R19" s="510"/>
      <c r="S19" s="510"/>
      <c r="T19" s="510"/>
      <c r="U19" s="510"/>
      <c r="V19" s="510"/>
      <c r="W19" s="510"/>
      <c r="X19" s="510"/>
      <c r="Y19" s="510"/>
      <c r="Z19" s="510"/>
      <c r="AA19" s="511"/>
      <c r="AB19" s="441"/>
      <c r="AC19" s="442"/>
      <c r="AD19" s="442"/>
      <c r="AE19" s="442"/>
      <c r="AF19" s="442"/>
      <c r="AG19" s="442"/>
      <c r="AH19" s="442"/>
      <c r="AI19" s="442"/>
      <c r="AJ19" s="442"/>
      <c r="AK19" s="442"/>
      <c r="AL19" s="442"/>
      <c r="AM19" s="442"/>
      <c r="AN19" s="443"/>
      <c r="AP19" s="151"/>
    </row>
    <row r="20" spans="1:46" s="89" customFormat="1" ht="13.5" customHeight="1">
      <c r="A20" s="463"/>
      <c r="B20" s="281" t="s">
        <v>85</v>
      </c>
      <c r="C20" s="282"/>
      <c r="D20" s="282"/>
      <c r="E20" s="282"/>
      <c r="F20" s="282"/>
      <c r="G20" s="282"/>
      <c r="H20" s="282"/>
      <c r="I20" s="283"/>
      <c r="J20" s="501">
        <f>Q45</f>
        <v>0</v>
      </c>
      <c r="K20" s="502"/>
      <c r="L20" s="502"/>
      <c r="M20" s="502"/>
      <c r="N20" s="502"/>
      <c r="O20" s="502"/>
      <c r="P20" s="503"/>
      <c r="Q20" s="403"/>
      <c r="R20" s="404"/>
      <c r="S20" s="404"/>
      <c r="T20" s="404"/>
      <c r="U20" s="404"/>
      <c r="V20" s="404"/>
      <c r="W20" s="404"/>
      <c r="X20" s="404"/>
      <c r="Y20" s="404"/>
      <c r="Z20" s="404"/>
      <c r="AA20" s="405"/>
      <c r="AB20" s="419"/>
      <c r="AC20" s="420"/>
      <c r="AD20" s="420"/>
      <c r="AE20" s="420"/>
      <c r="AF20" s="420"/>
      <c r="AG20" s="420"/>
      <c r="AH20" s="420"/>
      <c r="AI20" s="420"/>
      <c r="AJ20" s="420"/>
      <c r="AK20" s="420"/>
      <c r="AL20" s="420"/>
      <c r="AM20" s="420"/>
      <c r="AN20" s="421"/>
      <c r="AP20" s="151"/>
    </row>
    <row r="21" spans="1:46" s="89" customFormat="1" ht="13.5" customHeight="1">
      <c r="A21" s="464"/>
      <c r="B21" s="468"/>
      <c r="C21" s="496"/>
      <c r="D21" s="496"/>
      <c r="E21" s="496"/>
      <c r="F21" s="496"/>
      <c r="G21" s="496"/>
      <c r="H21" s="496"/>
      <c r="I21" s="497"/>
      <c r="J21" s="501"/>
      <c r="K21" s="502"/>
      <c r="L21" s="502"/>
      <c r="M21" s="502"/>
      <c r="N21" s="502"/>
      <c r="O21" s="502"/>
      <c r="P21" s="503"/>
      <c r="Q21" s="406"/>
      <c r="R21" s="407"/>
      <c r="S21" s="407"/>
      <c r="T21" s="407"/>
      <c r="U21" s="407"/>
      <c r="V21" s="407"/>
      <c r="W21" s="407"/>
      <c r="X21" s="407"/>
      <c r="Y21" s="407"/>
      <c r="Z21" s="407"/>
      <c r="AA21" s="408"/>
      <c r="AB21" s="422"/>
      <c r="AC21" s="423"/>
      <c r="AD21" s="423"/>
      <c r="AE21" s="423"/>
      <c r="AF21" s="423"/>
      <c r="AG21" s="423"/>
      <c r="AH21" s="423"/>
      <c r="AI21" s="423"/>
      <c r="AJ21" s="423"/>
      <c r="AK21" s="423"/>
      <c r="AL21" s="423"/>
      <c r="AM21" s="423"/>
      <c r="AN21" s="424"/>
      <c r="AP21" s="151"/>
    </row>
    <row r="22" spans="1:46" s="89" customFormat="1" ht="13.5" customHeight="1" thickBot="1">
      <c r="A22" s="464"/>
      <c r="B22" s="498"/>
      <c r="C22" s="499"/>
      <c r="D22" s="499"/>
      <c r="E22" s="499"/>
      <c r="F22" s="499"/>
      <c r="G22" s="499"/>
      <c r="H22" s="499"/>
      <c r="I22" s="500"/>
      <c r="J22" s="504"/>
      <c r="K22" s="505"/>
      <c r="L22" s="505"/>
      <c r="M22" s="505"/>
      <c r="N22" s="505"/>
      <c r="O22" s="505"/>
      <c r="P22" s="506"/>
      <c r="Q22" s="409"/>
      <c r="R22" s="410"/>
      <c r="S22" s="410"/>
      <c r="T22" s="410"/>
      <c r="U22" s="410"/>
      <c r="V22" s="410"/>
      <c r="W22" s="410"/>
      <c r="X22" s="410"/>
      <c r="Y22" s="410"/>
      <c r="Z22" s="410"/>
      <c r="AA22" s="411"/>
      <c r="AB22" s="425"/>
      <c r="AC22" s="426"/>
      <c r="AD22" s="426"/>
      <c r="AE22" s="426"/>
      <c r="AF22" s="426"/>
      <c r="AG22" s="426"/>
      <c r="AH22" s="426"/>
      <c r="AI22" s="426"/>
      <c r="AJ22" s="426"/>
      <c r="AK22" s="426"/>
      <c r="AL22" s="426"/>
      <c r="AM22" s="426"/>
      <c r="AN22" s="427"/>
      <c r="AP22" s="151"/>
    </row>
    <row r="23" spans="1:46" s="89" customFormat="1" ht="13.5" customHeight="1" thickTop="1">
      <c r="A23" s="453" t="s">
        <v>86</v>
      </c>
      <c r="B23" s="454"/>
      <c r="C23" s="454"/>
      <c r="D23" s="454"/>
      <c r="E23" s="454"/>
      <c r="F23" s="454"/>
      <c r="G23" s="454"/>
      <c r="H23" s="454"/>
      <c r="I23" s="454"/>
      <c r="J23" s="345">
        <f>SUM(J14,J17,J20)</f>
        <v>0</v>
      </c>
      <c r="K23" s="346"/>
      <c r="L23" s="346"/>
      <c r="M23" s="346"/>
      <c r="N23" s="346"/>
      <c r="O23" s="346"/>
      <c r="P23" s="354"/>
      <c r="Q23" s="428"/>
      <c r="R23" s="429"/>
      <c r="S23" s="429"/>
      <c r="T23" s="429"/>
      <c r="U23" s="429"/>
      <c r="V23" s="429"/>
      <c r="W23" s="429"/>
      <c r="X23" s="429"/>
      <c r="Y23" s="429"/>
      <c r="Z23" s="429"/>
      <c r="AA23" s="430"/>
      <c r="AB23" s="459"/>
      <c r="AC23" s="459"/>
      <c r="AD23" s="459"/>
      <c r="AE23" s="459"/>
      <c r="AF23" s="459"/>
      <c r="AG23" s="459"/>
      <c r="AH23" s="459"/>
      <c r="AI23" s="459"/>
      <c r="AJ23" s="459"/>
      <c r="AK23" s="459"/>
      <c r="AL23" s="459"/>
      <c r="AM23" s="459"/>
      <c r="AN23" s="459"/>
      <c r="AP23" s="151"/>
    </row>
    <row r="24" spans="1:46" s="89" customFormat="1" ht="13.5" customHeight="1">
      <c r="A24" s="455"/>
      <c r="B24" s="456"/>
      <c r="C24" s="456"/>
      <c r="D24" s="456"/>
      <c r="E24" s="456"/>
      <c r="F24" s="456"/>
      <c r="G24" s="456"/>
      <c r="H24" s="456"/>
      <c r="I24" s="456"/>
      <c r="J24" s="457"/>
      <c r="K24" s="348"/>
      <c r="L24" s="348"/>
      <c r="M24" s="348"/>
      <c r="N24" s="348"/>
      <c r="O24" s="348"/>
      <c r="P24" s="458"/>
      <c r="Q24" s="431"/>
      <c r="R24" s="432"/>
      <c r="S24" s="432"/>
      <c r="T24" s="432"/>
      <c r="U24" s="432"/>
      <c r="V24" s="432"/>
      <c r="W24" s="432"/>
      <c r="X24" s="432"/>
      <c r="Y24" s="432"/>
      <c r="Z24" s="432"/>
      <c r="AA24" s="433"/>
      <c r="AB24" s="460"/>
      <c r="AC24" s="460"/>
      <c r="AD24" s="460"/>
      <c r="AE24" s="460"/>
      <c r="AF24" s="460"/>
      <c r="AG24" s="460"/>
      <c r="AH24" s="460"/>
      <c r="AI24" s="460"/>
      <c r="AJ24" s="460"/>
      <c r="AK24" s="460"/>
      <c r="AL24" s="460"/>
      <c r="AM24" s="460"/>
      <c r="AN24" s="460"/>
      <c r="AP24" s="151" t="str">
        <f>IF(J23=J45,"○","×")</f>
        <v>○</v>
      </c>
    </row>
    <row r="25" spans="1:46" s="89" customFormat="1" ht="13.5" customHeight="1">
      <c r="A25" s="375"/>
      <c r="B25" s="375"/>
      <c r="C25" s="375"/>
      <c r="D25" s="375"/>
      <c r="E25" s="375"/>
      <c r="F25" s="375"/>
      <c r="G25" s="375"/>
      <c r="H25" s="375"/>
      <c r="I25" s="375"/>
      <c r="J25" s="293"/>
      <c r="K25" s="294"/>
      <c r="L25" s="294"/>
      <c r="M25" s="294"/>
      <c r="N25" s="294"/>
      <c r="O25" s="294"/>
      <c r="P25" s="300"/>
      <c r="Q25" s="434"/>
      <c r="R25" s="435"/>
      <c r="S25" s="435"/>
      <c r="T25" s="435"/>
      <c r="U25" s="435"/>
      <c r="V25" s="435"/>
      <c r="W25" s="435"/>
      <c r="X25" s="435"/>
      <c r="Y25" s="435"/>
      <c r="Z25" s="435"/>
      <c r="AA25" s="436"/>
      <c r="AB25" s="461"/>
      <c r="AC25" s="461"/>
      <c r="AD25" s="461"/>
      <c r="AE25" s="461"/>
      <c r="AF25" s="461"/>
      <c r="AG25" s="461"/>
      <c r="AH25" s="461"/>
      <c r="AI25" s="461"/>
      <c r="AJ25" s="461"/>
      <c r="AK25" s="461"/>
      <c r="AL25" s="461"/>
      <c r="AM25" s="461"/>
      <c r="AN25" s="461"/>
      <c r="AP25" s="151"/>
    </row>
    <row r="26" spans="1:46" s="89" customFormat="1" ht="13.5" customHeight="1">
      <c r="A26" s="151"/>
      <c r="B26" s="151"/>
      <c r="C26" s="151"/>
      <c r="D26" s="151"/>
      <c r="E26" s="151"/>
      <c r="F26" s="151"/>
      <c r="G26" s="151"/>
      <c r="H26" s="151"/>
      <c r="I26" s="151"/>
      <c r="J26" s="92"/>
      <c r="K26" s="92"/>
      <c r="L26" s="92"/>
      <c r="M26" s="92"/>
      <c r="N26" s="92"/>
      <c r="O26" s="92"/>
      <c r="P26" s="92"/>
      <c r="Q26" s="92"/>
      <c r="R26" s="92"/>
      <c r="S26" s="93"/>
      <c r="T26" s="93"/>
      <c r="U26" s="93"/>
      <c r="V26" s="93"/>
      <c r="W26" s="93"/>
      <c r="X26" s="93"/>
      <c r="Y26" s="94"/>
      <c r="Z26" s="94"/>
      <c r="AA26" s="94"/>
      <c r="AB26" s="151"/>
      <c r="AC26" s="151"/>
      <c r="AD26" s="151"/>
      <c r="AE26" s="151"/>
      <c r="AF26" s="151"/>
      <c r="AG26" s="151"/>
      <c r="AH26" s="151"/>
      <c r="AI26" s="151"/>
      <c r="AJ26" s="151"/>
      <c r="AK26" s="151"/>
      <c r="AL26" s="151"/>
      <c r="AM26" s="151"/>
      <c r="AN26" s="151"/>
      <c r="AP26" s="151"/>
    </row>
    <row r="27" spans="1:46" s="89" customFormat="1" ht="13.5" customHeight="1">
      <c r="A27" s="151"/>
      <c r="B27" s="151"/>
      <c r="C27" s="151"/>
      <c r="D27" s="151"/>
      <c r="E27" s="151"/>
      <c r="F27" s="151"/>
      <c r="G27" s="151"/>
      <c r="H27" s="151"/>
      <c r="I27" s="151"/>
      <c r="J27" s="92"/>
      <c r="K27" s="92"/>
      <c r="L27" s="92"/>
      <c r="M27" s="92"/>
      <c r="N27" s="92"/>
      <c r="O27" s="92"/>
      <c r="P27" s="92"/>
      <c r="Q27" s="92"/>
      <c r="R27" s="92"/>
      <c r="S27" s="93"/>
      <c r="T27" s="93"/>
      <c r="U27" s="93"/>
      <c r="V27" s="93"/>
      <c r="W27" s="93"/>
      <c r="X27" s="93"/>
      <c r="Y27" s="94"/>
      <c r="Z27" s="94"/>
      <c r="AA27" s="94"/>
      <c r="AB27" s="151"/>
      <c r="AC27" s="151"/>
      <c r="AD27" s="151"/>
      <c r="AE27" s="151"/>
      <c r="AF27" s="151"/>
      <c r="AG27" s="151"/>
      <c r="AH27" s="151"/>
      <c r="AI27" s="151"/>
      <c r="AJ27" s="151"/>
      <c r="AK27" s="151"/>
      <c r="AL27" s="151"/>
      <c r="AM27" s="151"/>
      <c r="AN27" s="151"/>
      <c r="AP27" s="151"/>
    </row>
    <row r="28" spans="1:46" s="89" customFormat="1" ht="13.5" customHeight="1">
      <c r="A28" s="89" t="s">
        <v>240</v>
      </c>
      <c r="AP28" s="151"/>
    </row>
    <row r="29" spans="1:46" s="89" customFormat="1" ht="13.5" customHeight="1">
      <c r="A29" s="366" t="s">
        <v>77</v>
      </c>
      <c r="B29" s="367"/>
      <c r="C29" s="367"/>
      <c r="D29" s="367"/>
      <c r="E29" s="367"/>
      <c r="F29" s="367"/>
      <c r="G29" s="367"/>
      <c r="H29" s="367"/>
      <c r="I29" s="368"/>
      <c r="J29" s="366" t="s">
        <v>87</v>
      </c>
      <c r="K29" s="367"/>
      <c r="L29" s="367"/>
      <c r="M29" s="367"/>
      <c r="N29" s="367"/>
      <c r="O29" s="367"/>
      <c r="P29" s="367"/>
      <c r="Q29" s="375" t="s">
        <v>60</v>
      </c>
      <c r="R29" s="375"/>
      <c r="S29" s="375"/>
      <c r="T29" s="375"/>
      <c r="U29" s="375"/>
      <c r="V29" s="375"/>
      <c r="W29" s="375"/>
      <c r="X29" s="375"/>
      <c r="Y29" s="375"/>
      <c r="Z29" s="375"/>
      <c r="AA29" s="375"/>
      <c r="AB29" s="375"/>
      <c r="AC29" s="375"/>
      <c r="AD29" s="375"/>
      <c r="AE29" s="375"/>
      <c r="AF29" s="366" t="s">
        <v>88</v>
      </c>
      <c r="AG29" s="367"/>
      <c r="AH29" s="367"/>
      <c r="AI29" s="367"/>
      <c r="AJ29" s="367"/>
      <c r="AK29" s="367"/>
      <c r="AL29" s="367"/>
      <c r="AM29" s="367"/>
      <c r="AN29" s="368"/>
      <c r="AP29" s="151"/>
    </row>
    <row r="30" spans="1:46" s="89" customFormat="1" ht="13.5" customHeight="1" thickBot="1">
      <c r="A30" s="369"/>
      <c r="B30" s="370"/>
      <c r="C30" s="370"/>
      <c r="D30" s="370"/>
      <c r="E30" s="370"/>
      <c r="F30" s="370"/>
      <c r="G30" s="370"/>
      <c r="H30" s="370"/>
      <c r="I30" s="371"/>
      <c r="J30" s="369"/>
      <c r="K30" s="370"/>
      <c r="L30" s="370"/>
      <c r="M30" s="370"/>
      <c r="N30" s="370"/>
      <c r="O30" s="370"/>
      <c r="P30" s="370"/>
      <c r="Q30" s="376"/>
      <c r="R30" s="376"/>
      <c r="S30" s="376"/>
      <c r="T30" s="376"/>
      <c r="U30" s="376"/>
      <c r="V30" s="376"/>
      <c r="W30" s="376"/>
      <c r="X30" s="375"/>
      <c r="Y30" s="375"/>
      <c r="Z30" s="375"/>
      <c r="AA30" s="375"/>
      <c r="AB30" s="375"/>
      <c r="AC30" s="375"/>
      <c r="AD30" s="375"/>
      <c r="AE30" s="375"/>
      <c r="AF30" s="377"/>
      <c r="AG30" s="378"/>
      <c r="AH30" s="378"/>
      <c r="AI30" s="378"/>
      <c r="AJ30" s="378"/>
      <c r="AK30" s="378"/>
      <c r="AL30" s="378"/>
      <c r="AM30" s="378"/>
      <c r="AN30" s="379"/>
      <c r="AO30" s="131" t="s">
        <v>89</v>
      </c>
      <c r="AP30" s="151"/>
    </row>
    <row r="31" spans="1:46" s="89" customFormat="1" ht="13.5" customHeight="1">
      <c r="A31" s="369"/>
      <c r="B31" s="370"/>
      <c r="C31" s="370"/>
      <c r="D31" s="370"/>
      <c r="E31" s="370"/>
      <c r="F31" s="370"/>
      <c r="G31" s="370"/>
      <c r="H31" s="370"/>
      <c r="I31" s="371"/>
      <c r="J31" s="369"/>
      <c r="K31" s="370"/>
      <c r="L31" s="370"/>
      <c r="M31" s="370"/>
      <c r="N31" s="370"/>
      <c r="O31" s="370"/>
      <c r="P31" s="370"/>
      <c r="Q31" s="380" t="s">
        <v>90</v>
      </c>
      <c r="R31" s="381"/>
      <c r="S31" s="381"/>
      <c r="T31" s="381"/>
      <c r="U31" s="381"/>
      <c r="V31" s="381"/>
      <c r="W31" s="382"/>
      <c r="X31" s="386" t="s">
        <v>91</v>
      </c>
      <c r="Y31" s="375"/>
      <c r="Z31" s="375"/>
      <c r="AA31" s="375"/>
      <c r="AB31" s="375"/>
      <c r="AC31" s="375"/>
      <c r="AD31" s="375"/>
      <c r="AE31" s="375"/>
      <c r="AF31" s="375"/>
      <c r="AG31" s="375"/>
      <c r="AH31" s="375"/>
      <c r="AI31" s="375"/>
      <c r="AJ31" s="375"/>
      <c r="AK31" s="375"/>
      <c r="AL31" s="375"/>
      <c r="AM31" s="375"/>
      <c r="AN31" s="375"/>
      <c r="AO31" s="417" t="s">
        <v>92</v>
      </c>
      <c r="AP31" s="418"/>
      <c r="AQ31" s="418"/>
      <c r="AR31" s="418"/>
      <c r="AS31" s="418"/>
      <c r="AT31" s="418"/>
    </row>
    <row r="32" spans="1:46" s="89" customFormat="1" ht="13.5" customHeight="1" thickBot="1">
      <c r="A32" s="372"/>
      <c r="B32" s="373"/>
      <c r="C32" s="373"/>
      <c r="D32" s="373"/>
      <c r="E32" s="373"/>
      <c r="F32" s="373"/>
      <c r="G32" s="373"/>
      <c r="H32" s="373"/>
      <c r="I32" s="374"/>
      <c r="J32" s="372"/>
      <c r="K32" s="373"/>
      <c r="L32" s="373"/>
      <c r="M32" s="373"/>
      <c r="N32" s="373"/>
      <c r="O32" s="373"/>
      <c r="P32" s="373"/>
      <c r="Q32" s="383"/>
      <c r="R32" s="384"/>
      <c r="S32" s="384"/>
      <c r="T32" s="384"/>
      <c r="U32" s="384"/>
      <c r="V32" s="384"/>
      <c r="W32" s="385"/>
      <c r="X32" s="383"/>
      <c r="Y32" s="384"/>
      <c r="Z32" s="384"/>
      <c r="AA32" s="384"/>
      <c r="AB32" s="384"/>
      <c r="AC32" s="384"/>
      <c r="AD32" s="384"/>
      <c r="AE32" s="384"/>
      <c r="AF32" s="384"/>
      <c r="AG32" s="384"/>
      <c r="AH32" s="384"/>
      <c r="AI32" s="384"/>
      <c r="AJ32" s="384"/>
      <c r="AK32" s="384"/>
      <c r="AL32" s="384"/>
      <c r="AM32" s="384"/>
      <c r="AN32" s="384"/>
      <c r="AO32" s="417"/>
      <c r="AP32" s="418"/>
      <c r="AQ32" s="418"/>
      <c r="AR32" s="418"/>
      <c r="AS32" s="418"/>
      <c r="AT32" s="418"/>
    </row>
    <row r="33" spans="1:58" s="89" customFormat="1" ht="13.5" customHeight="1" thickTop="1">
      <c r="A33" s="364" t="s">
        <v>93</v>
      </c>
      <c r="B33" s="412" t="s">
        <v>94</v>
      </c>
      <c r="C33" s="413"/>
      <c r="D33" s="413"/>
      <c r="E33" s="413"/>
      <c r="F33" s="414"/>
      <c r="G33" s="361" t="s">
        <v>95</v>
      </c>
      <c r="H33" s="362"/>
      <c r="I33" s="363"/>
      <c r="J33" s="309">
        <f>SUM(Q33:AN34)</f>
        <v>0</v>
      </c>
      <c r="K33" s="310"/>
      <c r="L33" s="310"/>
      <c r="M33" s="310"/>
      <c r="N33" s="310"/>
      <c r="O33" s="310"/>
      <c r="P33" s="310"/>
      <c r="Q33" s="311">
        <f>'様式2-1 '!Y57</f>
        <v>0</v>
      </c>
      <c r="R33" s="310"/>
      <c r="S33" s="310"/>
      <c r="T33" s="310"/>
      <c r="U33" s="310"/>
      <c r="V33" s="310"/>
      <c r="W33" s="312"/>
      <c r="X33" s="311">
        <f>'様式2-1 '!Z57</f>
        <v>0</v>
      </c>
      <c r="Y33" s="310"/>
      <c r="Z33" s="310"/>
      <c r="AA33" s="310"/>
      <c r="AB33" s="310"/>
      <c r="AC33" s="310"/>
      <c r="AD33" s="310"/>
      <c r="AE33" s="313"/>
      <c r="AF33" s="309">
        <f>'様式2-1 '!AA57</f>
        <v>0</v>
      </c>
      <c r="AG33" s="310"/>
      <c r="AH33" s="310"/>
      <c r="AI33" s="310"/>
      <c r="AJ33" s="310"/>
      <c r="AK33" s="310"/>
      <c r="AL33" s="310"/>
      <c r="AM33" s="310"/>
      <c r="AN33" s="313"/>
      <c r="AO33" s="287">
        <f>SUM(Q33:AN34)</f>
        <v>0</v>
      </c>
      <c r="AP33" s="288"/>
      <c r="AQ33" s="288"/>
      <c r="AR33" s="288"/>
      <c r="AS33" s="288"/>
      <c r="AT33" s="290"/>
      <c r="AU33" s="302"/>
      <c r="AV33" s="302"/>
      <c r="AW33" s="302"/>
      <c r="AX33" s="302"/>
      <c r="AY33" s="302"/>
      <c r="AZ33" s="302"/>
      <c r="BA33" s="302"/>
      <c r="BB33" s="302"/>
      <c r="BC33" s="302"/>
      <c r="BD33" s="302"/>
      <c r="BE33" s="302"/>
      <c r="BF33" s="302"/>
    </row>
    <row r="34" spans="1:58" s="89" customFormat="1" ht="13.5" customHeight="1">
      <c r="A34" s="364"/>
      <c r="B34" s="389"/>
      <c r="C34" s="390"/>
      <c r="D34" s="390"/>
      <c r="E34" s="390"/>
      <c r="F34" s="415"/>
      <c r="G34" s="358"/>
      <c r="H34" s="359"/>
      <c r="I34" s="360"/>
      <c r="J34" s="309"/>
      <c r="K34" s="310"/>
      <c r="L34" s="310"/>
      <c r="M34" s="310"/>
      <c r="N34" s="310"/>
      <c r="O34" s="310"/>
      <c r="P34" s="310"/>
      <c r="Q34" s="311"/>
      <c r="R34" s="310"/>
      <c r="S34" s="310"/>
      <c r="T34" s="310"/>
      <c r="U34" s="310"/>
      <c r="V34" s="310"/>
      <c r="W34" s="312"/>
      <c r="X34" s="311"/>
      <c r="Y34" s="310"/>
      <c r="Z34" s="310"/>
      <c r="AA34" s="310"/>
      <c r="AB34" s="310"/>
      <c r="AC34" s="310"/>
      <c r="AD34" s="310"/>
      <c r="AE34" s="313"/>
      <c r="AF34" s="309"/>
      <c r="AG34" s="310"/>
      <c r="AH34" s="310"/>
      <c r="AI34" s="310"/>
      <c r="AJ34" s="310"/>
      <c r="AK34" s="310"/>
      <c r="AL34" s="310"/>
      <c r="AM34" s="310"/>
      <c r="AN34" s="313"/>
      <c r="AO34" s="289"/>
      <c r="AP34" s="288"/>
      <c r="AQ34" s="288"/>
      <c r="AR34" s="288"/>
      <c r="AS34" s="288"/>
      <c r="AT34" s="290"/>
      <c r="AU34" s="302"/>
      <c r="AV34" s="302"/>
      <c r="AW34" s="302"/>
      <c r="AX34" s="302"/>
      <c r="AY34" s="302"/>
      <c r="AZ34" s="302"/>
      <c r="BA34" s="302"/>
      <c r="BB34" s="302"/>
      <c r="BC34" s="302"/>
      <c r="BD34" s="302"/>
      <c r="BE34" s="302"/>
      <c r="BF34" s="302"/>
    </row>
    <row r="35" spans="1:58" s="89" customFormat="1" ht="13.5" customHeight="1">
      <c r="A35" s="364"/>
      <c r="B35" s="389"/>
      <c r="C35" s="390"/>
      <c r="D35" s="390"/>
      <c r="E35" s="390"/>
      <c r="F35" s="415"/>
      <c r="G35" s="355" t="s">
        <v>96</v>
      </c>
      <c r="H35" s="356"/>
      <c r="I35" s="357"/>
      <c r="J35" s="309">
        <f>SUM(Q35:AN36)</f>
        <v>0</v>
      </c>
      <c r="K35" s="310"/>
      <c r="L35" s="310"/>
      <c r="M35" s="310"/>
      <c r="N35" s="310"/>
      <c r="O35" s="310"/>
      <c r="P35" s="310"/>
      <c r="Q35" s="311">
        <f>'様式2-1 '!Y58</f>
        <v>0</v>
      </c>
      <c r="R35" s="310"/>
      <c r="S35" s="310"/>
      <c r="T35" s="310"/>
      <c r="U35" s="310"/>
      <c r="V35" s="310"/>
      <c r="W35" s="312"/>
      <c r="X35" s="311">
        <f>'様式2-1 '!Z58</f>
        <v>0</v>
      </c>
      <c r="Y35" s="310"/>
      <c r="Z35" s="310"/>
      <c r="AA35" s="310"/>
      <c r="AB35" s="310"/>
      <c r="AC35" s="310"/>
      <c r="AD35" s="310"/>
      <c r="AE35" s="313"/>
      <c r="AF35" s="309">
        <f>'様式2-1 '!AA58</f>
        <v>0</v>
      </c>
      <c r="AG35" s="310"/>
      <c r="AH35" s="310"/>
      <c r="AI35" s="310"/>
      <c r="AJ35" s="310"/>
      <c r="AK35" s="310"/>
      <c r="AL35" s="310"/>
      <c r="AM35" s="310"/>
      <c r="AN35" s="313"/>
      <c r="AO35" s="287">
        <f>SUM(Q35:AN36)</f>
        <v>0</v>
      </c>
      <c r="AP35" s="288"/>
      <c r="AQ35" s="288"/>
      <c r="AR35" s="288"/>
      <c r="AS35" s="288"/>
      <c r="AT35" s="290"/>
    </row>
    <row r="36" spans="1:58" s="89" customFormat="1" ht="13.5" customHeight="1">
      <c r="A36" s="364"/>
      <c r="B36" s="306"/>
      <c r="C36" s="307"/>
      <c r="D36" s="307"/>
      <c r="E36" s="307"/>
      <c r="F36" s="416"/>
      <c r="G36" s="358"/>
      <c r="H36" s="359"/>
      <c r="I36" s="360"/>
      <c r="J36" s="309"/>
      <c r="K36" s="310"/>
      <c r="L36" s="310"/>
      <c r="M36" s="310"/>
      <c r="N36" s="310"/>
      <c r="O36" s="310"/>
      <c r="P36" s="310"/>
      <c r="Q36" s="311"/>
      <c r="R36" s="310"/>
      <c r="S36" s="310"/>
      <c r="T36" s="310"/>
      <c r="U36" s="310"/>
      <c r="V36" s="310"/>
      <c r="W36" s="312"/>
      <c r="X36" s="311"/>
      <c r="Y36" s="310"/>
      <c r="Z36" s="310"/>
      <c r="AA36" s="310"/>
      <c r="AB36" s="310"/>
      <c r="AC36" s="310"/>
      <c r="AD36" s="310"/>
      <c r="AE36" s="313"/>
      <c r="AF36" s="309"/>
      <c r="AG36" s="310"/>
      <c r="AH36" s="310"/>
      <c r="AI36" s="310"/>
      <c r="AJ36" s="310"/>
      <c r="AK36" s="310"/>
      <c r="AL36" s="310"/>
      <c r="AM36" s="310"/>
      <c r="AN36" s="313"/>
      <c r="AO36" s="289"/>
      <c r="AP36" s="288"/>
      <c r="AQ36" s="288"/>
      <c r="AR36" s="288"/>
      <c r="AS36" s="288"/>
      <c r="AT36" s="290"/>
    </row>
    <row r="37" spans="1:58" s="89" customFormat="1" ht="13.5" customHeight="1">
      <c r="A37" s="364"/>
      <c r="B37" s="303" t="s">
        <v>97</v>
      </c>
      <c r="C37" s="304"/>
      <c r="D37" s="304"/>
      <c r="E37" s="304"/>
      <c r="F37" s="304"/>
      <c r="G37" s="304"/>
      <c r="H37" s="304"/>
      <c r="I37" s="305"/>
      <c r="J37" s="309">
        <f>SUM(Q37:AN38)</f>
        <v>0</v>
      </c>
      <c r="K37" s="310"/>
      <c r="L37" s="310"/>
      <c r="M37" s="310"/>
      <c r="N37" s="310"/>
      <c r="O37" s="310"/>
      <c r="P37" s="310"/>
      <c r="Q37" s="311">
        <f>'様式2-1 '!Y59</f>
        <v>0</v>
      </c>
      <c r="R37" s="310"/>
      <c r="S37" s="310"/>
      <c r="T37" s="310"/>
      <c r="U37" s="310"/>
      <c r="V37" s="310"/>
      <c r="W37" s="312"/>
      <c r="X37" s="311">
        <f>'様式2-1 '!Z59</f>
        <v>0</v>
      </c>
      <c r="Y37" s="310"/>
      <c r="Z37" s="310"/>
      <c r="AA37" s="310"/>
      <c r="AB37" s="310"/>
      <c r="AC37" s="310"/>
      <c r="AD37" s="310"/>
      <c r="AE37" s="313"/>
      <c r="AF37" s="309">
        <f>'様式2-1 '!AA59</f>
        <v>0</v>
      </c>
      <c r="AG37" s="310"/>
      <c r="AH37" s="310"/>
      <c r="AI37" s="310"/>
      <c r="AJ37" s="310"/>
      <c r="AK37" s="310"/>
      <c r="AL37" s="310"/>
      <c r="AM37" s="310"/>
      <c r="AN37" s="313"/>
      <c r="AO37" s="287">
        <f>SUM(Q37:AN38)</f>
        <v>0</v>
      </c>
      <c r="AP37" s="288"/>
      <c r="AQ37" s="288"/>
      <c r="AR37" s="288"/>
      <c r="AS37" s="288"/>
      <c r="AT37" s="290"/>
    </row>
    <row r="38" spans="1:58" s="89" customFormat="1" ht="13.5" customHeight="1">
      <c r="A38" s="364"/>
      <c r="B38" s="306"/>
      <c r="C38" s="307"/>
      <c r="D38" s="307"/>
      <c r="E38" s="307"/>
      <c r="F38" s="307"/>
      <c r="G38" s="307"/>
      <c r="H38" s="307"/>
      <c r="I38" s="308"/>
      <c r="J38" s="309"/>
      <c r="K38" s="310"/>
      <c r="L38" s="310"/>
      <c r="M38" s="310"/>
      <c r="N38" s="310"/>
      <c r="O38" s="310"/>
      <c r="P38" s="310"/>
      <c r="Q38" s="311"/>
      <c r="R38" s="310"/>
      <c r="S38" s="310"/>
      <c r="T38" s="310"/>
      <c r="U38" s="310"/>
      <c r="V38" s="310"/>
      <c r="W38" s="312"/>
      <c r="X38" s="311"/>
      <c r="Y38" s="310"/>
      <c r="Z38" s="310"/>
      <c r="AA38" s="310"/>
      <c r="AB38" s="310"/>
      <c r="AC38" s="310"/>
      <c r="AD38" s="310"/>
      <c r="AE38" s="313"/>
      <c r="AF38" s="309"/>
      <c r="AG38" s="310"/>
      <c r="AH38" s="310"/>
      <c r="AI38" s="310"/>
      <c r="AJ38" s="310"/>
      <c r="AK38" s="310"/>
      <c r="AL38" s="310"/>
      <c r="AM38" s="310"/>
      <c r="AN38" s="313"/>
      <c r="AO38" s="289"/>
      <c r="AP38" s="288"/>
      <c r="AQ38" s="288"/>
      <c r="AR38" s="288"/>
      <c r="AS38" s="288"/>
      <c r="AT38" s="290"/>
    </row>
    <row r="39" spans="1:58" s="89" customFormat="1" ht="13.5" customHeight="1">
      <c r="A39" s="365"/>
      <c r="B39" s="303" t="s">
        <v>98</v>
      </c>
      <c r="C39" s="304"/>
      <c r="D39" s="304"/>
      <c r="E39" s="304"/>
      <c r="F39" s="304"/>
      <c r="G39" s="304"/>
      <c r="H39" s="304"/>
      <c r="I39" s="305"/>
      <c r="J39" s="309">
        <f>SUM(Q39:AN40)</f>
        <v>0</v>
      </c>
      <c r="K39" s="310"/>
      <c r="L39" s="310"/>
      <c r="M39" s="310"/>
      <c r="N39" s="310"/>
      <c r="O39" s="310"/>
      <c r="P39" s="310"/>
      <c r="Q39" s="311">
        <f>'様式2-1 '!Y60</f>
        <v>0</v>
      </c>
      <c r="R39" s="310"/>
      <c r="S39" s="310"/>
      <c r="T39" s="310"/>
      <c r="U39" s="310"/>
      <c r="V39" s="310"/>
      <c r="W39" s="312"/>
      <c r="X39" s="311">
        <f>'様式2-1 '!Z60</f>
        <v>0</v>
      </c>
      <c r="Y39" s="310"/>
      <c r="Z39" s="310"/>
      <c r="AA39" s="310"/>
      <c r="AB39" s="310"/>
      <c r="AC39" s="310"/>
      <c r="AD39" s="310"/>
      <c r="AE39" s="313"/>
      <c r="AF39" s="309">
        <f>'様式2-1 '!AA60</f>
        <v>0</v>
      </c>
      <c r="AG39" s="310"/>
      <c r="AH39" s="310"/>
      <c r="AI39" s="310"/>
      <c r="AJ39" s="310"/>
      <c r="AK39" s="310"/>
      <c r="AL39" s="310"/>
      <c r="AM39" s="310"/>
      <c r="AN39" s="313"/>
      <c r="AO39" s="287">
        <f>SUM(Q39:AN40)</f>
        <v>0</v>
      </c>
      <c r="AP39" s="288"/>
      <c r="AQ39" s="288"/>
      <c r="AR39" s="288"/>
      <c r="AS39" s="288"/>
      <c r="AT39" s="290"/>
    </row>
    <row r="40" spans="1:58" s="89" customFormat="1" ht="13.5" customHeight="1">
      <c r="A40" s="365"/>
      <c r="B40" s="389"/>
      <c r="C40" s="390"/>
      <c r="D40" s="390"/>
      <c r="E40" s="390"/>
      <c r="F40" s="390"/>
      <c r="G40" s="390"/>
      <c r="H40" s="390"/>
      <c r="I40" s="391"/>
      <c r="J40" s="314"/>
      <c r="K40" s="315"/>
      <c r="L40" s="315"/>
      <c r="M40" s="315"/>
      <c r="N40" s="315"/>
      <c r="O40" s="315"/>
      <c r="P40" s="315"/>
      <c r="Q40" s="387"/>
      <c r="R40" s="315"/>
      <c r="S40" s="315"/>
      <c r="T40" s="315"/>
      <c r="U40" s="315"/>
      <c r="V40" s="315"/>
      <c r="W40" s="388"/>
      <c r="X40" s="387"/>
      <c r="Y40" s="315"/>
      <c r="Z40" s="315"/>
      <c r="AA40" s="315"/>
      <c r="AB40" s="315"/>
      <c r="AC40" s="315"/>
      <c r="AD40" s="315"/>
      <c r="AE40" s="316"/>
      <c r="AF40" s="314"/>
      <c r="AG40" s="315"/>
      <c r="AH40" s="315"/>
      <c r="AI40" s="315"/>
      <c r="AJ40" s="315"/>
      <c r="AK40" s="315"/>
      <c r="AL40" s="315"/>
      <c r="AM40" s="315"/>
      <c r="AN40" s="316"/>
      <c r="AO40" s="289"/>
      <c r="AP40" s="288"/>
      <c r="AQ40" s="288"/>
      <c r="AR40" s="288"/>
      <c r="AS40" s="288"/>
      <c r="AT40" s="290"/>
    </row>
    <row r="41" spans="1:58" s="89" customFormat="1" ht="13.5" customHeight="1">
      <c r="A41" s="365"/>
      <c r="B41" s="281" t="s">
        <v>235</v>
      </c>
      <c r="C41" s="282"/>
      <c r="D41" s="282"/>
      <c r="E41" s="282"/>
      <c r="F41" s="282"/>
      <c r="G41" s="282"/>
      <c r="H41" s="282"/>
      <c r="I41" s="283"/>
      <c r="J41" s="291">
        <f>SUM(J33:P40)</f>
        <v>0</v>
      </c>
      <c r="K41" s="292"/>
      <c r="L41" s="292"/>
      <c r="M41" s="292"/>
      <c r="N41" s="292"/>
      <c r="O41" s="292"/>
      <c r="P41" s="292"/>
      <c r="Q41" s="295">
        <f>SUM(Q33:W40)</f>
        <v>0</v>
      </c>
      <c r="R41" s="292"/>
      <c r="S41" s="292"/>
      <c r="T41" s="292"/>
      <c r="U41" s="292"/>
      <c r="V41" s="292"/>
      <c r="W41" s="296"/>
      <c r="X41" s="295">
        <f>SUM(X33:AE40)</f>
        <v>0</v>
      </c>
      <c r="Y41" s="292"/>
      <c r="Z41" s="292"/>
      <c r="AA41" s="292"/>
      <c r="AB41" s="292"/>
      <c r="AC41" s="292"/>
      <c r="AD41" s="292"/>
      <c r="AE41" s="299"/>
      <c r="AF41" s="291">
        <f>SUM(AF33:AN40)</f>
        <v>0</v>
      </c>
      <c r="AG41" s="292"/>
      <c r="AH41" s="292"/>
      <c r="AI41" s="292"/>
      <c r="AJ41" s="292"/>
      <c r="AK41" s="292"/>
      <c r="AL41" s="292"/>
      <c r="AM41" s="292"/>
      <c r="AN41" s="299"/>
      <c r="AO41" s="301" t="str">
        <f>IF(SUM(Q41,X41)&lt;=10000000,"○","※補助対象経費の上限は1,000万円です。1,000万円を超過する分は，補助対象外経費に計上してください。")</f>
        <v>○</v>
      </c>
      <c r="AP41" s="302"/>
      <c r="AQ41" s="302"/>
      <c r="AR41" s="302"/>
      <c r="AS41" s="302"/>
      <c r="AT41" s="302"/>
      <c r="AU41" s="302"/>
      <c r="AV41" s="302"/>
      <c r="AW41" s="302"/>
      <c r="AX41" s="302"/>
      <c r="AY41" s="302"/>
      <c r="AZ41" s="302"/>
      <c r="BA41" s="302"/>
      <c r="BB41" s="302"/>
      <c r="BC41" s="302"/>
      <c r="BD41" s="302"/>
      <c r="BE41" s="302"/>
    </row>
    <row r="42" spans="1:58" s="89" customFormat="1" ht="13.5" customHeight="1">
      <c r="A42" s="365"/>
      <c r="B42" s="284"/>
      <c r="C42" s="285"/>
      <c r="D42" s="285"/>
      <c r="E42" s="285"/>
      <c r="F42" s="285"/>
      <c r="G42" s="285"/>
      <c r="H42" s="285"/>
      <c r="I42" s="286"/>
      <c r="J42" s="293"/>
      <c r="K42" s="294"/>
      <c r="L42" s="294"/>
      <c r="M42" s="294"/>
      <c r="N42" s="294"/>
      <c r="O42" s="294"/>
      <c r="P42" s="294"/>
      <c r="Q42" s="297"/>
      <c r="R42" s="294"/>
      <c r="S42" s="294"/>
      <c r="T42" s="294"/>
      <c r="U42" s="294"/>
      <c r="V42" s="294"/>
      <c r="W42" s="298"/>
      <c r="X42" s="297"/>
      <c r="Y42" s="294"/>
      <c r="Z42" s="294"/>
      <c r="AA42" s="294"/>
      <c r="AB42" s="294"/>
      <c r="AC42" s="294"/>
      <c r="AD42" s="294"/>
      <c r="AE42" s="300"/>
      <c r="AF42" s="293"/>
      <c r="AG42" s="294"/>
      <c r="AH42" s="294"/>
      <c r="AI42" s="294"/>
      <c r="AJ42" s="294"/>
      <c r="AK42" s="294"/>
      <c r="AL42" s="294"/>
      <c r="AM42" s="294"/>
      <c r="AN42" s="300"/>
      <c r="AO42" s="301"/>
      <c r="AP42" s="302"/>
      <c r="AQ42" s="302"/>
      <c r="AR42" s="302"/>
      <c r="AS42" s="302"/>
      <c r="AT42" s="302"/>
      <c r="AU42" s="302"/>
      <c r="AV42" s="302"/>
      <c r="AW42" s="302"/>
      <c r="AX42" s="302"/>
      <c r="AY42" s="302"/>
      <c r="AZ42" s="302"/>
      <c r="BA42" s="302"/>
      <c r="BB42" s="302"/>
      <c r="BC42" s="302"/>
      <c r="BD42" s="302"/>
      <c r="BE42" s="302"/>
      <c r="BF42" s="132"/>
    </row>
    <row r="43" spans="1:58" s="89" customFormat="1" ht="13.9" customHeight="1">
      <c r="A43" s="365"/>
      <c r="B43" s="389" t="s">
        <v>231</v>
      </c>
      <c r="C43" s="390"/>
      <c r="D43" s="390"/>
      <c r="E43" s="390"/>
      <c r="F43" s="390"/>
      <c r="G43" s="390"/>
      <c r="H43" s="390"/>
      <c r="I43" s="391"/>
      <c r="J43" s="395">
        <f>SUM(Q43:AN44)</f>
        <v>0</v>
      </c>
      <c r="K43" s="396"/>
      <c r="L43" s="396"/>
      <c r="M43" s="396"/>
      <c r="N43" s="396"/>
      <c r="O43" s="396"/>
      <c r="P43" s="396"/>
      <c r="Q43" s="397">
        <f>'様式2-1 '!Y62</f>
        <v>0</v>
      </c>
      <c r="R43" s="396"/>
      <c r="S43" s="396"/>
      <c r="T43" s="396"/>
      <c r="U43" s="396"/>
      <c r="V43" s="396"/>
      <c r="W43" s="398"/>
      <c r="X43" s="397">
        <f>'様式2-1 '!Z62</f>
        <v>0</v>
      </c>
      <c r="Y43" s="396"/>
      <c r="Z43" s="396"/>
      <c r="AA43" s="396"/>
      <c r="AB43" s="396"/>
      <c r="AC43" s="396"/>
      <c r="AD43" s="396"/>
      <c r="AE43" s="402"/>
      <c r="AF43" s="395">
        <f>'様式2-1 '!AA62</f>
        <v>0</v>
      </c>
      <c r="AG43" s="396"/>
      <c r="AH43" s="396"/>
      <c r="AI43" s="396"/>
      <c r="AJ43" s="396"/>
      <c r="AK43" s="396"/>
      <c r="AL43" s="396"/>
      <c r="AM43" s="396"/>
      <c r="AN43" s="402"/>
      <c r="AO43" s="287">
        <f>SUM(Q43:AN44)</f>
        <v>0</v>
      </c>
      <c r="AP43" s="288"/>
      <c r="AQ43" s="288"/>
      <c r="AR43" s="288"/>
      <c r="AS43" s="288"/>
      <c r="AT43" s="290"/>
    </row>
    <row r="44" spans="1:58" s="89" customFormat="1" ht="13.5" customHeight="1" thickBot="1">
      <c r="A44" s="365"/>
      <c r="B44" s="392"/>
      <c r="C44" s="393"/>
      <c r="D44" s="393"/>
      <c r="E44" s="393"/>
      <c r="F44" s="393"/>
      <c r="G44" s="393"/>
      <c r="H44" s="393"/>
      <c r="I44" s="394"/>
      <c r="J44" s="309"/>
      <c r="K44" s="310"/>
      <c r="L44" s="310"/>
      <c r="M44" s="310"/>
      <c r="N44" s="310"/>
      <c r="O44" s="310"/>
      <c r="P44" s="310"/>
      <c r="Q44" s="399"/>
      <c r="R44" s="400"/>
      <c r="S44" s="400"/>
      <c r="T44" s="400"/>
      <c r="U44" s="400"/>
      <c r="V44" s="400"/>
      <c r="W44" s="401"/>
      <c r="X44" s="311"/>
      <c r="Y44" s="310"/>
      <c r="Z44" s="310"/>
      <c r="AA44" s="310"/>
      <c r="AB44" s="310"/>
      <c r="AC44" s="310"/>
      <c r="AD44" s="310"/>
      <c r="AE44" s="313"/>
      <c r="AF44" s="309"/>
      <c r="AG44" s="310"/>
      <c r="AH44" s="310"/>
      <c r="AI44" s="310"/>
      <c r="AJ44" s="310"/>
      <c r="AK44" s="310"/>
      <c r="AL44" s="310"/>
      <c r="AM44" s="310"/>
      <c r="AN44" s="313"/>
      <c r="AO44" s="289"/>
      <c r="AP44" s="288"/>
      <c r="AQ44" s="288"/>
      <c r="AR44" s="288"/>
      <c r="AS44" s="288"/>
      <c r="AT44" s="290"/>
    </row>
    <row r="45" spans="1:58" s="89" customFormat="1" ht="13.5" customHeight="1" thickTop="1">
      <c r="A45" s="339" t="s">
        <v>99</v>
      </c>
      <c r="B45" s="340"/>
      <c r="C45" s="340"/>
      <c r="D45" s="340"/>
      <c r="E45" s="340"/>
      <c r="F45" s="340"/>
      <c r="G45" s="340"/>
      <c r="H45" s="340"/>
      <c r="I45" s="341"/>
      <c r="J45" s="345">
        <f>J41+J43</f>
        <v>0</v>
      </c>
      <c r="K45" s="346"/>
      <c r="L45" s="346"/>
      <c r="M45" s="346"/>
      <c r="N45" s="346"/>
      <c r="O45" s="346"/>
      <c r="P45" s="346"/>
      <c r="Q45" s="347">
        <f>Q41+Q43</f>
        <v>0</v>
      </c>
      <c r="R45" s="348"/>
      <c r="S45" s="348"/>
      <c r="T45" s="348"/>
      <c r="U45" s="348"/>
      <c r="V45" s="348"/>
      <c r="W45" s="349"/>
      <c r="X45" s="353">
        <f>X41+X43</f>
        <v>0</v>
      </c>
      <c r="Y45" s="346"/>
      <c r="Z45" s="346"/>
      <c r="AA45" s="346"/>
      <c r="AB45" s="346"/>
      <c r="AC45" s="346"/>
      <c r="AD45" s="346"/>
      <c r="AE45" s="354"/>
      <c r="AF45" s="345">
        <f>AF41+AF43</f>
        <v>0</v>
      </c>
      <c r="AG45" s="346"/>
      <c r="AH45" s="346"/>
      <c r="AI45" s="346"/>
      <c r="AJ45" s="346"/>
      <c r="AK45" s="346"/>
      <c r="AL45" s="346"/>
      <c r="AM45" s="346"/>
      <c r="AN45" s="354"/>
      <c r="AO45" s="301"/>
      <c r="AP45" s="302"/>
      <c r="AQ45" s="302"/>
      <c r="AR45" s="302"/>
      <c r="AS45" s="302"/>
      <c r="AT45" s="302"/>
      <c r="AU45" s="302"/>
      <c r="AV45" s="302"/>
      <c r="AW45" s="302"/>
      <c r="AX45" s="302"/>
      <c r="AY45" s="302"/>
      <c r="AZ45" s="302"/>
      <c r="BA45" s="302"/>
      <c r="BB45" s="302"/>
      <c r="BC45" s="302"/>
      <c r="BD45" s="302"/>
      <c r="BE45" s="302"/>
    </row>
    <row r="46" spans="1:58" s="89" customFormat="1" ht="13.5" customHeight="1" thickBot="1">
      <c r="A46" s="342"/>
      <c r="B46" s="343"/>
      <c r="C46" s="343"/>
      <c r="D46" s="343"/>
      <c r="E46" s="343"/>
      <c r="F46" s="343"/>
      <c r="G46" s="343"/>
      <c r="H46" s="343"/>
      <c r="I46" s="344"/>
      <c r="J46" s="293"/>
      <c r="K46" s="294"/>
      <c r="L46" s="294"/>
      <c r="M46" s="294"/>
      <c r="N46" s="294"/>
      <c r="O46" s="294"/>
      <c r="P46" s="294"/>
      <c r="Q46" s="350"/>
      <c r="R46" s="351"/>
      <c r="S46" s="351"/>
      <c r="T46" s="351"/>
      <c r="U46" s="351"/>
      <c r="V46" s="351"/>
      <c r="W46" s="352"/>
      <c r="X46" s="297"/>
      <c r="Y46" s="294"/>
      <c r="Z46" s="294"/>
      <c r="AA46" s="294"/>
      <c r="AB46" s="294"/>
      <c r="AC46" s="294"/>
      <c r="AD46" s="294"/>
      <c r="AE46" s="300"/>
      <c r="AF46" s="293"/>
      <c r="AG46" s="294"/>
      <c r="AH46" s="294"/>
      <c r="AI46" s="294"/>
      <c r="AJ46" s="294"/>
      <c r="AK46" s="294"/>
      <c r="AL46" s="294"/>
      <c r="AM46" s="294"/>
      <c r="AN46" s="300"/>
      <c r="AO46" s="301"/>
      <c r="AP46" s="302"/>
      <c r="AQ46" s="302"/>
      <c r="AR46" s="302"/>
      <c r="AS46" s="302"/>
      <c r="AT46" s="302"/>
      <c r="AU46" s="302"/>
      <c r="AV46" s="302"/>
      <c r="AW46" s="302"/>
      <c r="AX46" s="302"/>
      <c r="AY46" s="302"/>
      <c r="AZ46" s="302"/>
      <c r="BA46" s="302"/>
      <c r="BB46" s="302"/>
      <c r="BC46" s="302"/>
      <c r="BD46" s="302"/>
      <c r="BE46" s="302"/>
      <c r="BF46" s="132"/>
    </row>
    <row r="47" spans="1:58" s="89" customFormat="1" ht="13.5" customHeight="1">
      <c r="A47" s="95"/>
      <c r="B47" s="95"/>
      <c r="C47" s="95"/>
      <c r="D47" s="95"/>
      <c r="E47" s="95"/>
      <c r="F47" s="95"/>
      <c r="G47" s="95"/>
      <c r="H47" s="95"/>
      <c r="I47" s="95"/>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287">
        <f>SUM(Q45:AN46)</f>
        <v>0</v>
      </c>
      <c r="AP47" s="288"/>
      <c r="AQ47" s="288"/>
      <c r="AR47" s="288"/>
      <c r="AS47" s="288"/>
      <c r="AT47" s="290" t="str">
        <f>IF(SUM(Q45,X45,AF45)=J45,"○","×")</f>
        <v>○</v>
      </c>
    </row>
    <row r="48" spans="1:58" s="89" customFormat="1" ht="13.5" customHeight="1">
      <c r="A48" s="95"/>
      <c r="B48" s="95"/>
      <c r="C48" s="95"/>
      <c r="D48" s="95"/>
      <c r="E48" s="95"/>
      <c r="F48" s="95"/>
      <c r="G48" s="95"/>
      <c r="H48" s="95"/>
      <c r="I48" s="95"/>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289"/>
      <c r="AP48" s="288"/>
      <c r="AQ48" s="288"/>
      <c r="AR48" s="288"/>
      <c r="AS48" s="288"/>
      <c r="AT48" s="290"/>
    </row>
    <row r="49" spans="1:50" s="89" customFormat="1" ht="13.5" customHeight="1">
      <c r="A49" s="95"/>
      <c r="B49" s="150" t="s">
        <v>100</v>
      </c>
      <c r="C49" s="95"/>
      <c r="D49" s="95"/>
      <c r="E49" s="95"/>
      <c r="F49" s="95"/>
      <c r="G49" s="95"/>
      <c r="H49" s="95"/>
      <c r="I49" s="95"/>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P49" s="153"/>
    </row>
    <row r="50" spans="1:50" s="89" customFormat="1" ht="13.5" customHeight="1">
      <c r="A50" s="97"/>
      <c r="B50" s="97"/>
      <c r="C50" s="97"/>
      <c r="D50" s="97"/>
      <c r="E50" s="97"/>
      <c r="F50" s="97"/>
      <c r="G50" s="97"/>
      <c r="H50" s="97"/>
      <c r="I50" s="98"/>
      <c r="J50" s="99"/>
      <c r="K50" s="99"/>
      <c r="L50" s="99"/>
      <c r="M50" s="99"/>
      <c r="N50" s="99"/>
      <c r="O50" s="99"/>
      <c r="P50" s="99"/>
      <c r="Q50" s="100"/>
      <c r="R50" s="100"/>
      <c r="S50" s="100"/>
      <c r="T50" s="100"/>
      <c r="U50" s="100"/>
      <c r="V50" s="100"/>
      <c r="W50" s="100"/>
      <c r="X50" s="101"/>
      <c r="Y50" s="101"/>
      <c r="Z50" s="101"/>
      <c r="AA50" s="101"/>
      <c r="AB50" s="102"/>
      <c r="AC50" s="102"/>
      <c r="AD50" s="102"/>
      <c r="AE50" s="102"/>
      <c r="AF50" s="103"/>
      <c r="AG50" s="103"/>
      <c r="AH50" s="103"/>
      <c r="AI50" s="103"/>
      <c r="AJ50" s="103"/>
      <c r="AK50" s="104"/>
      <c r="AL50" s="104"/>
      <c r="AM50" s="104"/>
      <c r="AN50" s="104"/>
      <c r="AP50" s="153"/>
    </row>
    <row r="51" spans="1:50" s="89" customFormat="1" ht="13.5" customHeight="1">
      <c r="A51" s="105"/>
      <c r="B51" s="320" t="s">
        <v>101</v>
      </c>
      <c r="C51" s="321"/>
      <c r="D51" s="321"/>
      <c r="E51" s="321"/>
      <c r="F51" s="321"/>
      <c r="G51" s="321"/>
      <c r="H51" s="321"/>
      <c r="I51" s="321"/>
      <c r="J51" s="321"/>
      <c r="K51" s="321"/>
      <c r="L51" s="321"/>
      <c r="M51" s="321"/>
      <c r="N51" s="322"/>
      <c r="O51" s="106"/>
      <c r="P51" s="106"/>
      <c r="Q51" s="128"/>
      <c r="R51" s="128"/>
      <c r="S51" s="128"/>
      <c r="T51" s="135"/>
      <c r="U51" s="135"/>
      <c r="V51" s="135"/>
      <c r="W51" s="135"/>
      <c r="X51" s="135"/>
      <c r="Y51" s="135"/>
      <c r="Z51" s="135"/>
      <c r="AA51" s="135"/>
      <c r="AB51" s="135"/>
      <c r="AC51" s="135"/>
      <c r="AD51" s="135"/>
      <c r="AE51" s="135"/>
      <c r="AF51" s="135"/>
      <c r="AG51" s="135"/>
      <c r="AH51" s="135"/>
      <c r="AI51" s="107"/>
      <c r="AJ51" s="107"/>
      <c r="AK51" s="108"/>
      <c r="AL51" s="108"/>
      <c r="AM51" s="108"/>
      <c r="AN51" s="108"/>
      <c r="AP51" s="153"/>
    </row>
    <row r="52" spans="1:50" s="89" customFormat="1" ht="13.5" customHeight="1">
      <c r="A52" s="105"/>
      <c r="B52" s="323"/>
      <c r="C52" s="324"/>
      <c r="D52" s="324"/>
      <c r="E52" s="324"/>
      <c r="F52" s="324"/>
      <c r="G52" s="324"/>
      <c r="H52" s="324"/>
      <c r="I52" s="324"/>
      <c r="J52" s="324"/>
      <c r="K52" s="324"/>
      <c r="L52" s="324"/>
      <c r="M52" s="324"/>
      <c r="N52" s="325"/>
      <c r="O52" s="106"/>
      <c r="P52" s="106"/>
      <c r="Q52" s="128"/>
      <c r="R52" s="128"/>
      <c r="S52" s="128"/>
      <c r="T52" s="135"/>
      <c r="U52" s="135"/>
      <c r="V52" s="135"/>
      <c r="W52" s="135"/>
      <c r="X52" s="135"/>
      <c r="Y52" s="135"/>
      <c r="Z52" s="135"/>
      <c r="AA52" s="135"/>
      <c r="AB52" s="135"/>
      <c r="AC52" s="135"/>
      <c r="AD52" s="135"/>
      <c r="AE52" s="135"/>
      <c r="AF52" s="135"/>
      <c r="AG52" s="135"/>
      <c r="AH52" s="135"/>
      <c r="AI52" s="107"/>
      <c r="AJ52" s="107"/>
      <c r="AK52" s="108"/>
      <c r="AL52" s="108"/>
      <c r="AM52" s="108"/>
      <c r="AN52" s="108"/>
      <c r="AP52" s="153"/>
    </row>
    <row r="53" spans="1:50" s="89" customFormat="1" ht="13.5" customHeight="1">
      <c r="B53" s="326" t="s">
        <v>102</v>
      </c>
      <c r="C53" s="327"/>
      <c r="D53" s="327"/>
      <c r="E53" s="327"/>
      <c r="F53" s="327"/>
      <c r="G53" s="327"/>
      <c r="H53" s="327"/>
      <c r="I53" s="327"/>
      <c r="J53" s="328"/>
      <c r="K53" s="333" t="e">
        <f>ROUNDUP(Q45/SUM(Q45:AE46),3)</f>
        <v>#DIV/0!</v>
      </c>
      <c r="L53" s="334"/>
      <c r="M53" s="334"/>
      <c r="N53" s="335"/>
      <c r="O53" s="106"/>
      <c r="P53" s="106"/>
      <c r="Q53" s="128"/>
      <c r="R53" s="128"/>
      <c r="S53" s="128"/>
      <c r="T53" s="135"/>
      <c r="U53" s="135"/>
      <c r="V53" s="135"/>
      <c r="W53" s="135"/>
      <c r="X53" s="135"/>
      <c r="Y53" s="135"/>
      <c r="Z53" s="135"/>
      <c r="AA53" s="129"/>
      <c r="AB53" s="129"/>
      <c r="AC53" s="129"/>
      <c r="AD53" s="129"/>
      <c r="AE53" s="129"/>
      <c r="AF53" s="129"/>
      <c r="AG53" s="129"/>
      <c r="AH53" s="129"/>
      <c r="AP53" s="153"/>
    </row>
    <row r="54" spans="1:50" s="89" customFormat="1" ht="13.5" customHeight="1">
      <c r="B54" s="329"/>
      <c r="C54" s="330"/>
      <c r="D54" s="330"/>
      <c r="E54" s="331"/>
      <c r="F54" s="331"/>
      <c r="G54" s="331"/>
      <c r="H54" s="331"/>
      <c r="I54" s="331"/>
      <c r="J54" s="332"/>
      <c r="K54" s="336"/>
      <c r="L54" s="337"/>
      <c r="M54" s="337"/>
      <c r="N54" s="338"/>
      <c r="O54" s="106"/>
      <c r="P54" s="106"/>
      <c r="Q54" s="128"/>
      <c r="R54" s="128"/>
      <c r="S54" s="128"/>
      <c r="T54" s="135"/>
      <c r="U54" s="135"/>
      <c r="V54" s="135"/>
      <c r="W54" s="135"/>
      <c r="X54" s="135"/>
      <c r="Y54" s="135"/>
      <c r="Z54" s="135"/>
      <c r="AA54" s="129"/>
      <c r="AB54" s="129"/>
      <c r="AC54" s="129"/>
      <c r="AD54" s="129"/>
      <c r="AE54" s="129"/>
      <c r="AF54" s="129"/>
      <c r="AG54" s="129"/>
      <c r="AH54" s="129"/>
      <c r="AP54" s="153"/>
      <c r="AQ54" s="437">
        <f>SUM(Q45:AE46)</f>
        <v>0</v>
      </c>
      <c r="AR54" s="437"/>
      <c r="AS54" s="437"/>
      <c r="AT54" s="437"/>
      <c r="AU54" s="437"/>
      <c r="AV54" s="437"/>
      <c r="AW54" s="437"/>
      <c r="AX54" s="437"/>
    </row>
    <row r="55" spans="1:50" s="89" customFormat="1" ht="13.5" customHeight="1">
      <c r="B55" s="106"/>
      <c r="C55" s="106"/>
      <c r="D55" s="106"/>
      <c r="E55" s="317"/>
      <c r="F55" s="317"/>
      <c r="G55" s="317"/>
      <c r="H55" s="317"/>
      <c r="I55" s="317"/>
      <c r="J55" s="317"/>
      <c r="K55" s="317"/>
      <c r="L55" s="317"/>
      <c r="M55" s="317"/>
      <c r="N55" s="317"/>
      <c r="O55" s="106"/>
      <c r="P55" s="106"/>
      <c r="Q55" s="128"/>
      <c r="R55" s="128"/>
      <c r="S55" s="128"/>
      <c r="T55" s="135"/>
      <c r="U55" s="135"/>
      <c r="V55" s="135"/>
      <c r="W55" s="135"/>
      <c r="X55" s="135"/>
      <c r="Y55" s="135"/>
      <c r="Z55" s="135"/>
      <c r="AA55" s="129"/>
      <c r="AB55" s="129"/>
      <c r="AC55" s="129"/>
      <c r="AD55" s="129"/>
      <c r="AE55" s="129"/>
      <c r="AF55" s="129"/>
      <c r="AG55" s="129"/>
      <c r="AH55" s="129"/>
      <c r="AP55" s="153"/>
      <c r="AQ55" s="437"/>
      <c r="AR55" s="437"/>
      <c r="AS55" s="437"/>
      <c r="AT55" s="437"/>
      <c r="AU55" s="437"/>
      <c r="AV55" s="437"/>
      <c r="AW55" s="437"/>
      <c r="AX55" s="437"/>
    </row>
    <row r="56" spans="1:50" s="89" customFormat="1" ht="13.5" customHeight="1">
      <c r="A56" s="105"/>
      <c r="B56" s="106"/>
      <c r="C56" s="106"/>
      <c r="D56" s="106"/>
      <c r="E56" s="106"/>
      <c r="F56" s="318"/>
      <c r="G56" s="318"/>
      <c r="H56" s="318"/>
      <c r="I56" s="140"/>
      <c r="J56" s="319"/>
      <c r="K56" s="319"/>
      <c r="L56" s="319"/>
      <c r="M56" s="319"/>
      <c r="N56" s="319"/>
      <c r="O56" s="106"/>
      <c r="P56" s="106"/>
      <c r="Q56" s="128"/>
      <c r="R56" s="128"/>
      <c r="S56" s="128"/>
      <c r="T56" s="135"/>
      <c r="U56" s="135"/>
      <c r="V56" s="135"/>
      <c r="W56" s="135"/>
      <c r="X56" s="135"/>
      <c r="Y56" s="135"/>
      <c r="Z56" s="135"/>
      <c r="AA56" s="129"/>
      <c r="AB56" s="129"/>
      <c r="AC56" s="129"/>
      <c r="AD56" s="129"/>
      <c r="AE56" s="129"/>
      <c r="AF56" s="129"/>
      <c r="AG56" s="129"/>
      <c r="AH56" s="129"/>
      <c r="AP56" s="151"/>
      <c r="AQ56" s="437">
        <f>Q45</f>
        <v>0</v>
      </c>
      <c r="AR56" s="437"/>
      <c r="AS56" s="437"/>
      <c r="AT56" s="437"/>
      <c r="AU56" s="437"/>
      <c r="AV56" s="437"/>
      <c r="AW56" s="437"/>
      <c r="AX56" s="437"/>
    </row>
    <row r="57" spans="1:50" s="89" customFormat="1" ht="13.5" customHeight="1">
      <c r="A57" s="105"/>
      <c r="B57" s="106"/>
      <c r="C57" s="106"/>
      <c r="D57" s="106"/>
      <c r="E57" s="106"/>
      <c r="F57" s="106"/>
      <c r="G57" s="106"/>
      <c r="H57" s="106"/>
      <c r="I57" s="106"/>
      <c r="J57" s="106"/>
      <c r="K57" s="106"/>
      <c r="L57" s="106"/>
      <c r="M57" s="106"/>
      <c r="N57" s="106"/>
      <c r="O57" s="106"/>
      <c r="P57" s="106"/>
      <c r="Q57" s="128"/>
      <c r="R57" s="128"/>
      <c r="S57" s="128"/>
      <c r="AI57" s="107"/>
      <c r="AJ57" s="107"/>
      <c r="AK57" s="108"/>
      <c r="AL57" s="108"/>
      <c r="AM57" s="108"/>
      <c r="AN57" s="108"/>
      <c r="AP57" s="153"/>
      <c r="AQ57" s="437"/>
      <c r="AR57" s="437"/>
      <c r="AS57" s="437"/>
      <c r="AT57" s="437"/>
      <c r="AU57" s="437"/>
      <c r="AV57" s="437"/>
      <c r="AW57" s="437"/>
      <c r="AX57" s="437"/>
    </row>
    <row r="58" spans="1:50" s="89" customFormat="1" ht="13.5" customHeight="1">
      <c r="A58" s="105"/>
      <c r="B58" s="106"/>
      <c r="C58" s="106"/>
      <c r="D58" s="106"/>
      <c r="E58" s="106"/>
      <c r="F58" s="106"/>
      <c r="G58" s="106"/>
      <c r="H58" s="106"/>
      <c r="I58" s="106"/>
      <c r="J58" s="106"/>
      <c r="K58" s="106"/>
      <c r="L58" s="106"/>
      <c r="M58" s="106"/>
      <c r="N58" s="106"/>
      <c r="O58" s="106"/>
      <c r="P58" s="106"/>
      <c r="Q58" s="128"/>
      <c r="R58" s="128"/>
      <c r="S58" s="128"/>
      <c r="T58" s="110"/>
      <c r="U58" s="110"/>
      <c r="V58" s="110"/>
      <c r="W58" s="110"/>
      <c r="X58" s="110"/>
      <c r="Y58" s="110"/>
      <c r="Z58" s="110"/>
      <c r="AA58" s="110"/>
      <c r="AB58" s="110"/>
      <c r="AC58" s="110"/>
      <c r="AD58" s="110"/>
      <c r="AE58" s="110"/>
      <c r="AF58" s="110"/>
      <c r="AG58" s="110"/>
      <c r="AH58" s="110"/>
      <c r="AP58" s="151"/>
    </row>
    <row r="59" spans="1:50" s="89" customFormat="1" ht="13.5" customHeight="1">
      <c r="A59" s="105"/>
      <c r="P59" s="2"/>
      <c r="Q59" s="2"/>
      <c r="R59" s="2"/>
      <c r="S59" s="2"/>
      <c r="T59" s="110"/>
      <c r="U59" s="110"/>
      <c r="V59" s="110"/>
      <c r="W59" s="110"/>
      <c r="X59" s="110"/>
      <c r="Y59" s="110"/>
      <c r="Z59" s="110"/>
      <c r="AA59" s="110"/>
      <c r="AB59" s="110"/>
      <c r="AC59" s="110"/>
      <c r="AD59" s="110"/>
      <c r="AE59" s="110"/>
      <c r="AF59" s="110"/>
      <c r="AG59" s="110"/>
      <c r="AH59" s="110"/>
      <c r="AP59" s="151"/>
    </row>
    <row r="60" spans="1:50">
      <c r="A60" s="109">
        <f>'[3]（様式2-4）（記録作成）'!$AC$62</f>
        <v>0</v>
      </c>
      <c r="B60" s="109">
        <f>'[3]（様式2-4）（後継者養成）'!$AC$62</f>
        <v>0</v>
      </c>
      <c r="C60" s="109">
        <f>'[3]（様式2-4）（用具等整備（修理））'!$AC$62</f>
        <v>0</v>
      </c>
      <c r="D60" s="109">
        <f>'[3]（様式2-4）（用具等整備（新調））'!$AC$62</f>
        <v>0</v>
      </c>
      <c r="E60" s="109">
        <f>'[3]（様式2-4）（その他経費（事務経費））'!$AC$62</f>
        <v>0</v>
      </c>
    </row>
    <row r="61" spans="1:50">
      <c r="A61" s="109">
        <f>'[3]（様式2-4）（記録作成）'!$AG$62</f>
        <v>0</v>
      </c>
      <c r="B61" s="109">
        <f>'[3]（様式2-4）（後継者養成）'!$AG$62</f>
        <v>0</v>
      </c>
      <c r="C61" s="109">
        <f>'[3]（様式2-4）（用具等整備（修理））'!$AG$62</f>
        <v>0</v>
      </c>
      <c r="D61" s="109">
        <f>'[3]（様式2-4）（用具等整備（新調））'!$AG$62</f>
        <v>0</v>
      </c>
      <c r="E61" s="109">
        <f>'[3]（様式2-4）（その他経費（事務経費））'!$AG$62</f>
        <v>0</v>
      </c>
    </row>
    <row r="62" spans="1:50">
      <c r="A62" s="109">
        <f>'[3]（様式2-4）（記録作成）'!$AK$62</f>
        <v>0</v>
      </c>
      <c r="B62" s="109">
        <f>'[3]（様式2-4）（後継者養成）'!$AK$62</f>
        <v>0</v>
      </c>
      <c r="C62" s="109">
        <f>'[3]（様式2-4）（用具等整備（修理））'!$AK$62</f>
        <v>0</v>
      </c>
      <c r="D62" s="109">
        <f>'[3]（様式2-4）（用具等整備（新調））'!$AK$62</f>
        <v>0</v>
      </c>
      <c r="E62" s="109">
        <f>'[3]（様式2-4）（その他経費（事務経費））'!$AK$62</f>
        <v>0</v>
      </c>
    </row>
  </sheetData>
  <mergeCells count="99">
    <mergeCell ref="AB6:AN7"/>
    <mergeCell ref="J14:P16"/>
    <mergeCell ref="Q14:AA16"/>
    <mergeCell ref="AB14:AN16"/>
    <mergeCell ref="B17:I19"/>
    <mergeCell ref="J17:P19"/>
    <mergeCell ref="Q17:AA19"/>
    <mergeCell ref="Q11:AA13"/>
    <mergeCell ref="AB17:AN19"/>
    <mergeCell ref="A3:E3"/>
    <mergeCell ref="F3:P3"/>
    <mergeCell ref="A6:I7"/>
    <mergeCell ref="J6:P7"/>
    <mergeCell ref="Q6:AA7"/>
    <mergeCell ref="AQ54:AX55"/>
    <mergeCell ref="AQ56:AX57"/>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Q20:AA22"/>
    <mergeCell ref="B33:F36"/>
    <mergeCell ref="AO31:AT32"/>
    <mergeCell ref="AO33:AS34"/>
    <mergeCell ref="AT33:AT34"/>
    <mergeCell ref="AB20:AN22"/>
    <mergeCell ref="Q23:AA25"/>
    <mergeCell ref="A33:A44"/>
    <mergeCell ref="A29:I32"/>
    <mergeCell ref="J29:P32"/>
    <mergeCell ref="Q29:AE30"/>
    <mergeCell ref="AF29:AN30"/>
    <mergeCell ref="Q31:W32"/>
    <mergeCell ref="X31:AN32"/>
    <mergeCell ref="J39:P40"/>
    <mergeCell ref="Q39:W40"/>
    <mergeCell ref="X39:AE40"/>
    <mergeCell ref="B39:I40"/>
    <mergeCell ref="B43:I44"/>
    <mergeCell ref="J43:P44"/>
    <mergeCell ref="Q43:W44"/>
    <mergeCell ref="X43:AE44"/>
    <mergeCell ref="AF43:AN44"/>
    <mergeCell ref="AU33:BF34"/>
    <mergeCell ref="G35:I36"/>
    <mergeCell ref="J35:P36"/>
    <mergeCell ref="Q35:W36"/>
    <mergeCell ref="X35:AE36"/>
    <mergeCell ref="AF35:AN36"/>
    <mergeCell ref="AO35:AS36"/>
    <mergeCell ref="AT35:AT36"/>
    <mergeCell ref="G33:I34"/>
    <mergeCell ref="J33:P34"/>
    <mergeCell ref="Q33:W34"/>
    <mergeCell ref="X33:AE34"/>
    <mergeCell ref="AF33:AN34"/>
    <mergeCell ref="A45:I46"/>
    <mergeCell ref="J45:P46"/>
    <mergeCell ref="Q45:W46"/>
    <mergeCell ref="X45:AE46"/>
    <mergeCell ref="AF45:AN46"/>
    <mergeCell ref="E55:I55"/>
    <mergeCell ref="J55:N55"/>
    <mergeCell ref="F56:H56"/>
    <mergeCell ref="J56:N56"/>
    <mergeCell ref="B51:N52"/>
    <mergeCell ref="B53:J54"/>
    <mergeCell ref="K53:N54"/>
    <mergeCell ref="AO43:AS44"/>
    <mergeCell ref="AO47:AS48"/>
    <mergeCell ref="AT47:AT48"/>
    <mergeCell ref="AO45:BE46"/>
    <mergeCell ref="AF39:AN40"/>
    <mergeCell ref="AO39:AS40"/>
    <mergeCell ref="AT39:AT40"/>
    <mergeCell ref="AT43:AT44"/>
    <mergeCell ref="B41:I42"/>
    <mergeCell ref="AO37:AS38"/>
    <mergeCell ref="AT37:AT38"/>
    <mergeCell ref="J41:P42"/>
    <mergeCell ref="Q41:W42"/>
    <mergeCell ref="X41:AE42"/>
    <mergeCell ref="AF41:AN42"/>
    <mergeCell ref="AO41:BE42"/>
    <mergeCell ref="B37:I38"/>
    <mergeCell ref="J37:P38"/>
    <mergeCell ref="Q37:W38"/>
    <mergeCell ref="X37:AE38"/>
    <mergeCell ref="AF37:AN38"/>
  </mergeCells>
  <phoneticPr fontId="23"/>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CS214"/>
  <sheetViews>
    <sheetView tabSelected="1" view="pageBreakPreview" topLeftCell="A211" zoomScaleNormal="100" zoomScaleSheetLayoutView="100" zoomScalePageLayoutView="85" workbookViewId="0">
      <selection activeCell="AH202" sqref="AH202:AK202"/>
    </sheetView>
  </sheetViews>
  <sheetFormatPr defaultColWidth="2.62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375" style="1" customWidth="1"/>
    <col min="32" max="32" width="1.375" style="1" customWidth="1"/>
    <col min="33" max="33" width="1.625" style="1" customWidth="1"/>
    <col min="34" max="41" width="2.875" style="1" customWidth="1"/>
    <col min="42" max="42" width="1.25" style="1" customWidth="1"/>
    <col min="43" max="44" width="2.625" style="1"/>
    <col min="45" max="45" width="12.75" style="1" bestFit="1" customWidth="1"/>
    <col min="46" max="16384" width="2.625" style="1"/>
  </cols>
  <sheetData>
    <row r="3" spans="1:71" ht="18.75" customHeight="1">
      <c r="B3" s="803" t="s">
        <v>221</v>
      </c>
      <c r="C3" s="804"/>
      <c r="D3" s="804"/>
      <c r="E3" s="804"/>
      <c r="F3" s="804"/>
      <c r="G3" s="804"/>
      <c r="H3" s="804"/>
      <c r="I3" s="804"/>
      <c r="J3" s="804"/>
      <c r="K3" s="804"/>
      <c r="L3" s="804"/>
      <c r="M3" s="804"/>
      <c r="N3" s="804"/>
      <c r="O3" s="804"/>
      <c r="P3" s="804"/>
      <c r="Q3" s="804"/>
      <c r="R3" s="804"/>
      <c r="S3" s="804"/>
      <c r="T3" s="804"/>
      <c r="U3" s="804"/>
      <c r="V3" s="804"/>
      <c r="W3" s="805"/>
      <c r="X3" s="805"/>
      <c r="Y3" s="805"/>
      <c r="Z3" s="805"/>
      <c r="AA3" s="805"/>
      <c r="AB3" s="805"/>
      <c r="AC3" s="805"/>
      <c r="AD3" s="805"/>
      <c r="AE3" s="805"/>
      <c r="AF3" s="805"/>
      <c r="AG3" s="805"/>
      <c r="AH3" s="805"/>
      <c r="AI3" s="805"/>
      <c r="AJ3" s="805"/>
      <c r="AK3" s="805"/>
      <c r="AL3" s="805"/>
      <c r="AM3" s="805"/>
      <c r="AN3" s="805"/>
      <c r="AO3" s="805"/>
      <c r="AP3" s="49"/>
    </row>
    <row r="4" spans="1:71" ht="18.75" customHeight="1">
      <c r="B4" s="804"/>
      <c r="C4" s="804"/>
      <c r="D4" s="804"/>
      <c r="E4" s="804"/>
      <c r="F4" s="804"/>
      <c r="G4" s="804"/>
      <c r="H4" s="804"/>
      <c r="I4" s="804"/>
      <c r="J4" s="804"/>
      <c r="K4" s="804"/>
      <c r="L4" s="804"/>
      <c r="M4" s="804"/>
      <c r="N4" s="804"/>
      <c r="O4" s="804"/>
      <c r="P4" s="804"/>
      <c r="Q4" s="804"/>
      <c r="R4" s="804"/>
      <c r="S4" s="804"/>
      <c r="T4" s="804"/>
      <c r="U4" s="804"/>
      <c r="V4" s="804"/>
      <c r="W4" s="805"/>
      <c r="X4" s="805"/>
      <c r="Y4" s="805"/>
      <c r="Z4" s="805"/>
      <c r="AA4" s="805"/>
      <c r="AB4" s="805"/>
      <c r="AC4" s="805"/>
      <c r="AD4" s="805"/>
      <c r="AE4" s="805"/>
      <c r="AF4" s="805"/>
      <c r="AG4" s="805"/>
      <c r="AH4" s="805"/>
      <c r="AI4" s="805"/>
      <c r="AJ4" s="805"/>
      <c r="AK4" s="805"/>
      <c r="AL4" s="805"/>
      <c r="AM4" s="805"/>
      <c r="AN4" s="805"/>
      <c r="AO4" s="805"/>
      <c r="AP4" s="49"/>
      <c r="AS4" s="156" t="s">
        <v>103</v>
      </c>
      <c r="AT4" s="156"/>
      <c r="AU4" s="156"/>
      <c r="AV4" s="156"/>
      <c r="AW4" s="156"/>
      <c r="AX4" s="156"/>
      <c r="AY4" s="156"/>
      <c r="AZ4" s="156"/>
      <c r="BA4" s="156"/>
      <c r="BB4" s="156"/>
      <c r="BC4" s="156"/>
      <c r="BD4" s="156"/>
      <c r="BE4" s="156"/>
      <c r="BF4" s="156"/>
      <c r="BG4" s="156"/>
      <c r="BH4" s="156"/>
      <c r="BI4" s="156"/>
      <c r="BJ4" s="156"/>
    </row>
    <row r="5" spans="1:71" ht="18.75" customHeight="1">
      <c r="B5" s="804"/>
      <c r="C5" s="804"/>
      <c r="D5" s="804"/>
      <c r="E5" s="804"/>
      <c r="F5" s="804"/>
      <c r="G5" s="804"/>
      <c r="H5" s="804"/>
      <c r="I5" s="804"/>
      <c r="J5" s="804"/>
      <c r="K5" s="804"/>
      <c r="L5" s="804"/>
      <c r="M5" s="804"/>
      <c r="N5" s="804"/>
      <c r="O5" s="804"/>
      <c r="P5" s="804"/>
      <c r="Q5" s="804"/>
      <c r="R5" s="804"/>
      <c r="S5" s="804"/>
      <c r="T5" s="804"/>
      <c r="U5" s="804"/>
      <c r="V5" s="804"/>
      <c r="W5" s="805"/>
      <c r="X5" s="805"/>
      <c r="Y5" s="805"/>
      <c r="Z5" s="805"/>
      <c r="AA5" s="805"/>
      <c r="AB5" s="805"/>
      <c r="AC5" s="805"/>
      <c r="AD5" s="805"/>
      <c r="AE5" s="805"/>
      <c r="AF5" s="805"/>
      <c r="AG5" s="805"/>
      <c r="AH5" s="805"/>
      <c r="AI5" s="805"/>
      <c r="AJ5" s="805"/>
      <c r="AK5" s="805"/>
      <c r="AL5" s="805"/>
      <c r="AM5" s="805"/>
      <c r="AN5" s="805"/>
      <c r="AO5" s="805"/>
      <c r="AP5" s="49"/>
      <c r="AS5" s="156" t="s">
        <v>104</v>
      </c>
      <c r="AT5" s="156"/>
      <c r="AU5" s="156"/>
      <c r="AV5" s="156"/>
      <c r="AW5" s="156"/>
      <c r="AX5" s="156"/>
      <c r="AY5" s="156"/>
      <c r="AZ5" s="156"/>
      <c r="BA5" s="156"/>
      <c r="BB5" s="156"/>
      <c r="BC5" s="156"/>
      <c r="BD5" s="156"/>
      <c r="BE5" s="156"/>
      <c r="BF5" s="156"/>
      <c r="BG5" s="156"/>
      <c r="BH5" s="156"/>
      <c r="BI5" s="156"/>
      <c r="BJ5" s="156"/>
    </row>
    <row r="6" spans="1:71" ht="14.25" customHeight="1" thickBot="1"/>
    <row r="7" spans="1:71" ht="30.75" customHeight="1" thickBot="1">
      <c r="B7" s="806" t="s">
        <v>105</v>
      </c>
      <c r="C7" s="807"/>
      <c r="D7" s="807"/>
      <c r="E7" s="807"/>
      <c r="F7" s="807"/>
      <c r="G7" s="807"/>
      <c r="H7" s="808"/>
      <c r="I7" s="80"/>
      <c r="J7" s="81"/>
      <c r="K7" s="81"/>
      <c r="L7" s="81"/>
      <c r="M7" s="81"/>
      <c r="N7" s="81"/>
      <c r="O7" s="81"/>
      <c r="P7" s="81"/>
      <c r="Q7" s="82"/>
      <c r="R7" s="82"/>
      <c r="S7" s="82"/>
      <c r="T7" s="82"/>
      <c r="U7" s="81"/>
      <c r="V7" s="81"/>
      <c r="W7" s="81"/>
      <c r="X7" s="81"/>
      <c r="Y7" s="81"/>
      <c r="Z7" s="81"/>
      <c r="AA7" s="81"/>
      <c r="AB7" s="81"/>
      <c r="AC7" s="81"/>
      <c r="AD7" s="81"/>
    </row>
    <row r="8" spans="1:71" ht="13.5" customHeight="1">
      <c r="B8" s="809" t="s">
        <v>106</v>
      </c>
      <c r="C8" s="810"/>
      <c r="D8" s="810"/>
      <c r="E8" s="810"/>
      <c r="F8" s="810"/>
      <c r="G8" s="810"/>
      <c r="H8" s="810"/>
      <c r="I8" s="843"/>
      <c r="J8" s="844"/>
      <c r="K8" s="844"/>
      <c r="L8" s="844"/>
      <c r="M8" s="844"/>
      <c r="N8" s="844"/>
      <c r="O8" s="844"/>
      <c r="P8" s="844"/>
      <c r="Q8" s="844"/>
      <c r="R8" s="844"/>
      <c r="S8" s="844"/>
      <c r="T8" s="844"/>
      <c r="U8" s="844"/>
      <c r="V8" s="844"/>
      <c r="W8" s="844"/>
      <c r="X8" s="844"/>
      <c r="Y8" s="844"/>
      <c r="Z8" s="844"/>
      <c r="AA8" s="844"/>
      <c r="AB8" s="845"/>
      <c r="AC8" s="849" t="s">
        <v>107</v>
      </c>
      <c r="AD8" s="850"/>
      <c r="AE8" s="851"/>
      <c r="AF8" s="852"/>
      <c r="AG8" s="856"/>
      <c r="AH8" s="857"/>
      <c r="AI8" s="857"/>
      <c r="AJ8" s="857"/>
      <c r="AK8" s="857"/>
      <c r="AL8" s="857"/>
      <c r="AM8" s="857"/>
      <c r="AN8" s="857"/>
      <c r="AO8" s="858"/>
      <c r="AP8" s="10"/>
    </row>
    <row r="9" spans="1:71" ht="13.5" customHeight="1">
      <c r="B9" s="811"/>
      <c r="C9" s="812"/>
      <c r="D9" s="812"/>
      <c r="E9" s="812"/>
      <c r="F9" s="812"/>
      <c r="G9" s="812"/>
      <c r="H9" s="812"/>
      <c r="I9" s="846"/>
      <c r="J9" s="847"/>
      <c r="K9" s="847"/>
      <c r="L9" s="847"/>
      <c r="M9" s="847"/>
      <c r="N9" s="847"/>
      <c r="O9" s="847"/>
      <c r="P9" s="847"/>
      <c r="Q9" s="847"/>
      <c r="R9" s="847"/>
      <c r="S9" s="847"/>
      <c r="T9" s="847"/>
      <c r="U9" s="847"/>
      <c r="V9" s="847"/>
      <c r="W9" s="847"/>
      <c r="X9" s="847"/>
      <c r="Y9" s="847"/>
      <c r="Z9" s="847"/>
      <c r="AA9" s="847"/>
      <c r="AB9" s="848"/>
      <c r="AC9" s="853"/>
      <c r="AD9" s="854"/>
      <c r="AE9" s="854"/>
      <c r="AF9" s="855"/>
      <c r="AG9" s="859"/>
      <c r="AH9" s="860"/>
      <c r="AI9" s="860"/>
      <c r="AJ9" s="860"/>
      <c r="AK9" s="860"/>
      <c r="AL9" s="860"/>
      <c r="AM9" s="860"/>
      <c r="AN9" s="860"/>
      <c r="AO9" s="861"/>
    </row>
    <row r="10" spans="1:71" ht="13.5" customHeight="1">
      <c r="B10" s="813" t="s">
        <v>108</v>
      </c>
      <c r="C10" s="814"/>
      <c r="D10" s="814"/>
      <c r="E10" s="814"/>
      <c r="F10" s="814"/>
      <c r="G10" s="814"/>
      <c r="H10" s="814"/>
      <c r="I10" s="814"/>
      <c r="J10" s="815"/>
      <c r="K10" s="815"/>
      <c r="L10" s="815"/>
      <c r="M10" s="815"/>
      <c r="N10" s="816"/>
      <c r="O10" s="876"/>
      <c r="P10" s="877"/>
      <c r="Q10" s="877"/>
      <c r="R10" s="877"/>
      <c r="S10" s="877"/>
      <c r="T10" s="877"/>
      <c r="U10" s="877"/>
      <c r="V10" s="877"/>
      <c r="W10" s="877"/>
      <c r="X10" s="877"/>
      <c r="Y10" s="877"/>
      <c r="Z10" s="877"/>
      <c r="AA10" s="877"/>
      <c r="AB10" s="878"/>
      <c r="AC10" s="882" t="s">
        <v>109</v>
      </c>
      <c r="AD10" s="883"/>
      <c r="AE10" s="883"/>
      <c r="AF10" s="884"/>
      <c r="AG10" s="888"/>
      <c r="AH10" s="888"/>
      <c r="AI10" s="888"/>
      <c r="AJ10" s="888"/>
      <c r="AK10" s="888"/>
      <c r="AL10" s="888"/>
      <c r="AM10" s="888"/>
      <c r="AN10" s="888"/>
      <c r="AO10" s="889"/>
    </row>
    <row r="11" spans="1:71" ht="13.5" customHeight="1">
      <c r="B11" s="817"/>
      <c r="C11" s="673"/>
      <c r="D11" s="673"/>
      <c r="E11" s="673"/>
      <c r="F11" s="673"/>
      <c r="G11" s="673"/>
      <c r="H11" s="673"/>
      <c r="I11" s="673"/>
      <c r="J11" s="818"/>
      <c r="K11" s="818"/>
      <c r="L11" s="818"/>
      <c r="M11" s="818"/>
      <c r="N11" s="819"/>
      <c r="O11" s="879"/>
      <c r="P11" s="880"/>
      <c r="Q11" s="880"/>
      <c r="R11" s="880"/>
      <c r="S11" s="880"/>
      <c r="T11" s="880"/>
      <c r="U11" s="880"/>
      <c r="V11" s="880"/>
      <c r="W11" s="880"/>
      <c r="X11" s="880"/>
      <c r="Y11" s="880"/>
      <c r="Z11" s="880"/>
      <c r="AA11" s="880"/>
      <c r="AB11" s="881"/>
      <c r="AC11" s="885"/>
      <c r="AD11" s="886"/>
      <c r="AE11" s="886"/>
      <c r="AF11" s="887"/>
      <c r="AG11" s="890"/>
      <c r="AH11" s="890"/>
      <c r="AI11" s="890"/>
      <c r="AJ11" s="890"/>
      <c r="AK11" s="890"/>
      <c r="AL11" s="890"/>
      <c r="AM11" s="890"/>
      <c r="AN11" s="890"/>
      <c r="AO11" s="891"/>
    </row>
    <row r="12" spans="1:71" ht="21.75" customHeight="1">
      <c r="B12" s="820"/>
      <c r="C12" s="676"/>
      <c r="D12" s="676"/>
      <c r="E12" s="676"/>
      <c r="F12" s="676"/>
      <c r="G12" s="676"/>
      <c r="H12" s="676"/>
      <c r="I12" s="676"/>
      <c r="J12" s="821"/>
      <c r="K12" s="821"/>
      <c r="L12" s="821"/>
      <c r="M12" s="821"/>
      <c r="N12" s="822"/>
      <c r="O12" s="823" t="s">
        <v>110</v>
      </c>
      <c r="P12" s="824"/>
      <c r="Q12" s="824"/>
      <c r="R12" s="824"/>
      <c r="S12" s="824"/>
      <c r="T12" s="55" t="s">
        <v>111</v>
      </c>
      <c r="U12" s="55" t="s">
        <v>112</v>
      </c>
      <c r="V12" s="55" t="s">
        <v>113</v>
      </c>
      <c r="W12" s="825"/>
      <c r="X12" s="826"/>
      <c r="Y12" s="826"/>
      <c r="Z12" s="826"/>
      <c r="AA12" s="826"/>
      <c r="AB12" s="55" t="s">
        <v>114</v>
      </c>
      <c r="AC12" s="57"/>
      <c r="AD12" s="825"/>
      <c r="AE12" s="862"/>
      <c r="AF12" s="862"/>
      <c r="AG12" s="862"/>
      <c r="AH12" s="862"/>
      <c r="AI12" s="54" t="s">
        <v>115</v>
      </c>
      <c r="AJ12" s="54"/>
      <c r="AK12" s="54"/>
      <c r="AM12" s="55" t="s">
        <v>111</v>
      </c>
      <c r="AN12" s="55" t="s">
        <v>116</v>
      </c>
      <c r="AO12" s="56"/>
    </row>
    <row r="13" spans="1:71" ht="15" customHeight="1">
      <c r="A13" s="12"/>
      <c r="B13" s="813" t="s">
        <v>117</v>
      </c>
      <c r="C13" s="831"/>
      <c r="D13" s="831"/>
      <c r="E13" s="831"/>
      <c r="F13" s="831"/>
      <c r="G13" s="831"/>
      <c r="H13" s="831"/>
      <c r="I13" s="831"/>
      <c r="J13" s="831"/>
      <c r="K13" s="831"/>
      <c r="L13" s="831"/>
      <c r="M13" s="831"/>
      <c r="N13" s="832"/>
      <c r="O13" s="660"/>
      <c r="P13" s="864"/>
      <c r="Q13" s="864"/>
      <c r="R13" s="864"/>
      <c r="S13" s="864"/>
      <c r="T13" s="864"/>
      <c r="U13" s="864"/>
      <c r="V13" s="864"/>
      <c r="W13" s="864"/>
      <c r="X13" s="864"/>
      <c r="Y13" s="864"/>
      <c r="Z13" s="864"/>
      <c r="AA13" s="864"/>
      <c r="AB13" s="864"/>
      <c r="AC13" s="864"/>
      <c r="AD13" s="864"/>
      <c r="AE13" s="864"/>
      <c r="AF13" s="864"/>
      <c r="AG13" s="864"/>
      <c r="AH13" s="864"/>
      <c r="AI13" s="864"/>
      <c r="AJ13" s="864"/>
      <c r="AK13" s="864"/>
      <c r="AL13" s="864"/>
      <c r="AM13" s="864"/>
      <c r="AN13" s="864"/>
      <c r="AO13" s="865"/>
      <c r="AP13" s="12"/>
    </row>
    <row r="14" spans="1:71" ht="13.5" customHeight="1">
      <c r="A14" s="12"/>
      <c r="B14" s="863"/>
      <c r="C14" s="835"/>
      <c r="D14" s="835"/>
      <c r="E14" s="835"/>
      <c r="F14" s="835"/>
      <c r="G14" s="835"/>
      <c r="H14" s="835"/>
      <c r="I14" s="835"/>
      <c r="J14" s="835"/>
      <c r="K14" s="835"/>
      <c r="L14" s="835"/>
      <c r="M14" s="835"/>
      <c r="N14" s="836"/>
      <c r="O14" s="866"/>
      <c r="P14" s="866"/>
      <c r="Q14" s="866"/>
      <c r="R14" s="866"/>
      <c r="S14" s="866"/>
      <c r="T14" s="866"/>
      <c r="U14" s="866"/>
      <c r="V14" s="866"/>
      <c r="W14" s="866"/>
      <c r="X14" s="866"/>
      <c r="Y14" s="866"/>
      <c r="Z14" s="866"/>
      <c r="AA14" s="866"/>
      <c r="AB14" s="866"/>
      <c r="AC14" s="866"/>
      <c r="AD14" s="866"/>
      <c r="AE14" s="866"/>
      <c r="AF14" s="866"/>
      <c r="AG14" s="866"/>
      <c r="AH14" s="866"/>
      <c r="AI14" s="866"/>
      <c r="AJ14" s="866"/>
      <c r="AK14" s="866"/>
      <c r="AL14" s="866"/>
      <c r="AM14" s="866"/>
      <c r="AN14" s="866"/>
      <c r="AO14" s="867"/>
      <c r="AP14" s="12"/>
    </row>
    <row r="15" spans="1:71" ht="27.75" customHeight="1">
      <c r="A15" s="12"/>
      <c r="B15" s="868" t="s">
        <v>118</v>
      </c>
      <c r="C15" s="869"/>
      <c r="D15" s="869"/>
      <c r="E15" s="869"/>
      <c r="F15" s="869"/>
      <c r="G15" s="869"/>
      <c r="H15" s="869"/>
      <c r="I15" s="869"/>
      <c r="J15" s="869"/>
      <c r="K15" s="869"/>
      <c r="L15" s="869"/>
      <c r="M15" s="869"/>
      <c r="N15" s="774"/>
      <c r="O15" s="897" t="s">
        <v>119</v>
      </c>
      <c r="P15" s="898"/>
      <c r="Q15" s="898"/>
      <c r="R15" s="898"/>
      <c r="S15" s="898"/>
      <c r="T15" s="898"/>
      <c r="U15" s="898"/>
      <c r="V15" s="898"/>
      <c r="W15" s="898"/>
      <c r="X15" s="898"/>
      <c r="Y15" s="898"/>
      <c r="Z15" s="898"/>
      <c r="AA15" s="898"/>
      <c r="AB15" s="898"/>
      <c r="AC15" s="898"/>
      <c r="AD15" s="898"/>
      <c r="AE15" s="898"/>
      <c r="AF15" s="898"/>
      <c r="AG15" s="898"/>
      <c r="AH15" s="898"/>
      <c r="AI15" s="898"/>
      <c r="AJ15" s="898"/>
      <c r="AK15" s="898"/>
      <c r="AL15" s="898"/>
      <c r="AM15" s="898"/>
      <c r="AN15" s="898"/>
      <c r="AO15" s="899"/>
      <c r="AP15" s="12"/>
      <c r="AS15" s="802" t="s">
        <v>120</v>
      </c>
      <c r="AT15" s="802"/>
      <c r="AU15" s="802"/>
      <c r="AV15" s="802"/>
      <c r="AW15" s="802"/>
      <c r="AX15" s="802"/>
      <c r="AY15" s="802"/>
      <c r="AZ15" s="802"/>
      <c r="BA15" s="802"/>
      <c r="BB15" s="802"/>
      <c r="BC15" s="802"/>
      <c r="BD15" s="802"/>
      <c r="BE15" s="802"/>
      <c r="BF15" s="802"/>
      <c r="BG15" s="802"/>
      <c r="BH15" s="802"/>
      <c r="BI15" s="802"/>
      <c r="BJ15" s="802"/>
      <c r="BK15" s="802"/>
      <c r="BL15" s="802"/>
      <c r="BM15" s="802"/>
      <c r="BN15" s="802"/>
      <c r="BO15" s="802"/>
      <c r="BP15" s="802"/>
      <c r="BQ15" s="802"/>
      <c r="BR15" s="802"/>
      <c r="BS15" s="802"/>
    </row>
    <row r="16" spans="1:71" ht="26.25" customHeight="1">
      <c r="A16" s="12"/>
      <c r="B16" s="870"/>
      <c r="C16" s="871"/>
      <c r="D16" s="871"/>
      <c r="E16" s="871"/>
      <c r="F16" s="871"/>
      <c r="G16" s="871"/>
      <c r="H16" s="871"/>
      <c r="I16" s="871"/>
      <c r="J16" s="871"/>
      <c r="K16" s="871"/>
      <c r="L16" s="871"/>
      <c r="M16" s="871"/>
      <c r="N16" s="872"/>
      <c r="O16" s="900"/>
      <c r="P16" s="900"/>
      <c r="Q16" s="900"/>
      <c r="R16" s="900"/>
      <c r="S16" s="900"/>
      <c r="T16" s="900"/>
      <c r="U16" s="900"/>
      <c r="V16" s="900"/>
      <c r="W16" s="900"/>
      <c r="X16" s="900"/>
      <c r="Y16" s="900"/>
      <c r="Z16" s="900"/>
      <c r="AA16" s="900"/>
      <c r="AB16" s="900"/>
      <c r="AC16" s="900"/>
      <c r="AD16" s="900"/>
      <c r="AE16" s="900"/>
      <c r="AF16" s="900"/>
      <c r="AG16" s="900"/>
      <c r="AH16" s="900"/>
      <c r="AI16" s="900"/>
      <c r="AJ16" s="900"/>
      <c r="AK16" s="900"/>
      <c r="AL16" s="900"/>
      <c r="AM16" s="900"/>
      <c r="AN16" s="900"/>
      <c r="AO16" s="901"/>
      <c r="AP16" s="12"/>
      <c r="AS16" s="802"/>
      <c r="AT16" s="802"/>
      <c r="AU16" s="802"/>
      <c r="AV16" s="802"/>
      <c r="AW16" s="802"/>
      <c r="AX16" s="802"/>
      <c r="AY16" s="802"/>
      <c r="AZ16" s="802"/>
      <c r="BA16" s="802"/>
      <c r="BB16" s="802"/>
      <c r="BC16" s="802"/>
      <c r="BD16" s="802"/>
      <c r="BE16" s="802"/>
      <c r="BF16" s="802"/>
      <c r="BG16" s="802"/>
      <c r="BH16" s="802"/>
      <c r="BI16" s="802"/>
      <c r="BJ16" s="802"/>
      <c r="BK16" s="802"/>
      <c r="BL16" s="802"/>
      <c r="BM16" s="802"/>
      <c r="BN16" s="802"/>
      <c r="BO16" s="802"/>
      <c r="BP16" s="802"/>
      <c r="BQ16" s="802"/>
      <c r="BR16" s="802"/>
      <c r="BS16" s="802"/>
    </row>
    <row r="17" spans="1:62" ht="22.5" customHeight="1" thickBot="1">
      <c r="A17" s="12"/>
      <c r="B17" s="873"/>
      <c r="C17" s="874"/>
      <c r="D17" s="874"/>
      <c r="E17" s="874"/>
      <c r="F17" s="874"/>
      <c r="G17" s="874"/>
      <c r="H17" s="874"/>
      <c r="I17" s="874"/>
      <c r="J17" s="874"/>
      <c r="K17" s="874"/>
      <c r="L17" s="874"/>
      <c r="M17" s="874"/>
      <c r="N17" s="875"/>
      <c r="O17" s="902"/>
      <c r="P17" s="902"/>
      <c r="Q17" s="902"/>
      <c r="R17" s="902"/>
      <c r="S17" s="902"/>
      <c r="T17" s="902"/>
      <c r="U17" s="902"/>
      <c r="V17" s="902"/>
      <c r="W17" s="902"/>
      <c r="X17" s="902"/>
      <c r="Y17" s="902"/>
      <c r="Z17" s="902"/>
      <c r="AA17" s="902"/>
      <c r="AB17" s="902"/>
      <c r="AC17" s="902"/>
      <c r="AD17" s="902"/>
      <c r="AE17" s="902"/>
      <c r="AF17" s="902"/>
      <c r="AG17" s="902"/>
      <c r="AH17" s="902"/>
      <c r="AI17" s="902"/>
      <c r="AJ17" s="902"/>
      <c r="AK17" s="902"/>
      <c r="AL17" s="902"/>
      <c r="AM17" s="902"/>
      <c r="AN17" s="902"/>
      <c r="AO17" s="903"/>
      <c r="AP17" s="12"/>
      <c r="AS17" s="76" t="s">
        <v>121</v>
      </c>
    </row>
    <row r="18" spans="1:62" ht="13.5" customHeight="1">
      <c r="A18" s="12"/>
      <c r="B18" s="741" t="s">
        <v>281</v>
      </c>
      <c r="C18" s="519"/>
      <c r="D18" s="519"/>
      <c r="E18" s="519"/>
      <c r="F18" s="519"/>
      <c r="G18" s="519"/>
      <c r="H18" s="735"/>
      <c r="I18" s="905" t="s">
        <v>111</v>
      </c>
      <c r="J18" s="519"/>
      <c r="K18" s="518" t="s">
        <v>122</v>
      </c>
      <c r="L18" s="519"/>
      <c r="M18" s="519"/>
      <c r="N18" s="519"/>
      <c r="O18" s="521" t="s">
        <v>111</v>
      </c>
      <c r="P18" s="519"/>
      <c r="Q18" s="518" t="s">
        <v>123</v>
      </c>
      <c r="R18" s="519"/>
      <c r="S18" s="519"/>
      <c r="T18" s="519"/>
      <c r="U18" s="521" t="s">
        <v>111</v>
      </c>
      <c r="V18" s="519"/>
      <c r="W18" s="518" t="s">
        <v>124</v>
      </c>
      <c r="X18" s="519"/>
      <c r="Y18" s="519"/>
      <c r="Z18" s="519"/>
      <c r="AA18" s="521" t="s">
        <v>111</v>
      </c>
      <c r="AB18" s="519"/>
      <c r="AC18" s="518" t="s">
        <v>125</v>
      </c>
      <c r="AD18" s="519"/>
      <c r="AE18" s="519"/>
      <c r="AF18" s="519"/>
      <c r="AG18" s="521" t="s">
        <v>111</v>
      </c>
      <c r="AH18" s="519"/>
      <c r="AI18" s="518" t="s">
        <v>225</v>
      </c>
      <c r="AJ18" s="519"/>
      <c r="AK18" s="519"/>
      <c r="AL18" s="519"/>
      <c r="AM18" s="79"/>
      <c r="AN18" s="79"/>
      <c r="AO18" s="48"/>
      <c r="AP18" s="12"/>
      <c r="AS18" s="799" t="s">
        <v>126</v>
      </c>
      <c r="AT18" s="799"/>
      <c r="AU18" s="799"/>
      <c r="AV18" s="799"/>
      <c r="AW18" s="799"/>
      <c r="AX18" s="799"/>
      <c r="AY18" s="799"/>
      <c r="AZ18" s="799"/>
      <c r="BA18" s="799"/>
      <c r="BB18" s="799"/>
      <c r="BC18" s="799"/>
      <c r="BD18" s="799"/>
      <c r="BE18" s="799"/>
      <c r="BF18" s="799"/>
      <c r="BG18" s="799"/>
      <c r="BH18" s="799"/>
      <c r="BI18" s="799"/>
      <c r="BJ18" s="799"/>
    </row>
    <row r="19" spans="1:62" ht="13.5" customHeight="1">
      <c r="A19" s="12"/>
      <c r="B19" s="904"/>
      <c r="C19" s="520"/>
      <c r="D19" s="520"/>
      <c r="E19" s="520"/>
      <c r="F19" s="520"/>
      <c r="G19" s="520"/>
      <c r="H19" s="609"/>
      <c r="I19" s="608"/>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157"/>
      <c r="AN19" s="157"/>
      <c r="AO19" s="60"/>
      <c r="AP19" s="12"/>
      <c r="AS19" s="799"/>
      <c r="AT19" s="799"/>
      <c r="AU19" s="799"/>
      <c r="AV19" s="799"/>
      <c r="AW19" s="799"/>
      <c r="AX19" s="799"/>
      <c r="AY19" s="799"/>
      <c r="AZ19" s="799"/>
      <c r="BA19" s="799"/>
      <c r="BB19" s="799"/>
      <c r="BC19" s="799"/>
      <c r="BD19" s="799"/>
      <c r="BE19" s="799"/>
      <c r="BF19" s="799"/>
      <c r="BG19" s="799"/>
      <c r="BH19" s="799"/>
      <c r="BI19" s="799"/>
      <c r="BJ19" s="799"/>
    </row>
    <row r="20" spans="1:62" ht="21.75" customHeight="1">
      <c r="A20" s="12"/>
      <c r="B20" s="837"/>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838"/>
      <c r="AP20" s="12"/>
    </row>
    <row r="21" spans="1:62" ht="26.25" customHeight="1">
      <c r="A21" s="12"/>
      <c r="B21" s="837"/>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838"/>
      <c r="AP21" s="12"/>
    </row>
    <row r="22" spans="1:62" ht="72" customHeight="1" thickBot="1">
      <c r="A22" s="12"/>
      <c r="B22" s="839"/>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78"/>
      <c r="AP22" s="12"/>
    </row>
    <row r="23" spans="1:62" ht="13.5" customHeight="1">
      <c r="B23" s="840" t="s">
        <v>127</v>
      </c>
      <c r="C23" s="753" t="s">
        <v>77</v>
      </c>
      <c r="D23" s="519"/>
      <c r="E23" s="519"/>
      <c r="F23" s="519"/>
      <c r="G23" s="519"/>
      <c r="H23" s="519"/>
      <c r="I23" s="519"/>
      <c r="J23" s="735"/>
      <c r="K23" s="722" t="s">
        <v>128</v>
      </c>
      <c r="L23" s="723"/>
      <c r="M23" s="723"/>
      <c r="N23" s="723"/>
      <c r="O23" s="723"/>
      <c r="P23" s="723"/>
      <c r="Q23" s="724"/>
      <c r="R23" s="734" t="s">
        <v>79</v>
      </c>
      <c r="S23" s="753"/>
      <c r="T23" s="753"/>
      <c r="U23" s="753"/>
      <c r="V23" s="753"/>
      <c r="W23" s="753"/>
      <c r="X23" s="753"/>
      <c r="Y23" s="753"/>
      <c r="Z23" s="753"/>
      <c r="AA23" s="753"/>
      <c r="AB23" s="753"/>
      <c r="AC23" s="753"/>
      <c r="AD23" s="753"/>
      <c r="AE23" s="753"/>
      <c r="AF23" s="753"/>
      <c r="AG23" s="753"/>
      <c r="AH23" s="753"/>
      <c r="AI23" s="753"/>
      <c r="AJ23" s="753"/>
      <c r="AK23" s="753"/>
      <c r="AL23" s="753"/>
      <c r="AM23" s="753"/>
      <c r="AN23" s="753"/>
      <c r="AO23" s="792"/>
    </row>
    <row r="24" spans="1:62" ht="13.5" customHeight="1">
      <c r="B24" s="841"/>
      <c r="C24" s="520"/>
      <c r="D24" s="520"/>
      <c r="E24" s="520"/>
      <c r="F24" s="520"/>
      <c r="G24" s="520"/>
      <c r="H24" s="520"/>
      <c r="I24" s="520"/>
      <c r="J24" s="609"/>
      <c r="K24" s="672"/>
      <c r="L24" s="673"/>
      <c r="M24" s="673"/>
      <c r="N24" s="673"/>
      <c r="O24" s="673"/>
      <c r="P24" s="673"/>
      <c r="Q24" s="674"/>
      <c r="R24" s="710"/>
      <c r="S24" s="711"/>
      <c r="T24" s="711"/>
      <c r="U24" s="711"/>
      <c r="V24" s="711"/>
      <c r="W24" s="711"/>
      <c r="X24" s="711"/>
      <c r="Y24" s="711"/>
      <c r="Z24" s="711"/>
      <c r="AA24" s="711"/>
      <c r="AB24" s="711"/>
      <c r="AC24" s="711"/>
      <c r="AD24" s="711"/>
      <c r="AE24" s="711"/>
      <c r="AF24" s="711"/>
      <c r="AG24" s="711"/>
      <c r="AH24" s="711"/>
      <c r="AI24" s="711"/>
      <c r="AJ24" s="711"/>
      <c r="AK24" s="711"/>
      <c r="AL24" s="711"/>
      <c r="AM24" s="711"/>
      <c r="AN24" s="711"/>
      <c r="AO24" s="793"/>
    </row>
    <row r="25" spans="1:62" ht="13.5" customHeight="1">
      <c r="B25" s="841"/>
      <c r="C25" s="814" t="s">
        <v>129</v>
      </c>
      <c r="D25" s="831"/>
      <c r="E25" s="831"/>
      <c r="F25" s="831"/>
      <c r="G25" s="831"/>
      <c r="H25" s="831"/>
      <c r="I25" s="831"/>
      <c r="J25" s="832"/>
      <c r="K25" s="794">
        <f>SUM(Z74,Z110,Z144,Z178,Z214)</f>
        <v>0</v>
      </c>
      <c r="L25" s="794"/>
      <c r="M25" s="794"/>
      <c r="N25" s="794"/>
      <c r="O25" s="794"/>
      <c r="P25" s="794"/>
      <c r="Q25" s="794"/>
      <c r="R25" s="791"/>
      <c r="S25" s="791"/>
      <c r="T25" s="791"/>
      <c r="U25" s="791"/>
      <c r="V25" s="791"/>
      <c r="W25" s="791"/>
      <c r="X25" s="791"/>
      <c r="Y25" s="791"/>
      <c r="Z25" s="791"/>
      <c r="AA25" s="791"/>
      <c r="AB25" s="791"/>
      <c r="AC25" s="791"/>
      <c r="AD25" s="791"/>
      <c r="AE25" s="791"/>
      <c r="AF25" s="791"/>
      <c r="AG25" s="791"/>
      <c r="AH25" s="791"/>
      <c r="AI25" s="791"/>
      <c r="AJ25" s="791"/>
      <c r="AK25" s="791"/>
      <c r="AL25" s="791"/>
      <c r="AM25" s="791"/>
      <c r="AN25" s="791"/>
      <c r="AO25" s="795"/>
      <c r="AS25" s="155"/>
    </row>
    <row r="26" spans="1:62" ht="13.5" customHeight="1">
      <c r="B26" s="841"/>
      <c r="C26" s="833"/>
      <c r="D26" s="833"/>
      <c r="E26" s="833"/>
      <c r="F26" s="833"/>
      <c r="G26" s="833"/>
      <c r="H26" s="833"/>
      <c r="I26" s="833"/>
      <c r="J26" s="834"/>
      <c r="K26" s="794"/>
      <c r="L26" s="794"/>
      <c r="M26" s="794"/>
      <c r="N26" s="794"/>
      <c r="O26" s="794"/>
      <c r="P26" s="794"/>
      <c r="Q26" s="794"/>
      <c r="R26" s="791"/>
      <c r="S26" s="791"/>
      <c r="T26" s="791"/>
      <c r="U26" s="791"/>
      <c r="V26" s="791"/>
      <c r="W26" s="791"/>
      <c r="X26" s="791"/>
      <c r="Y26" s="791"/>
      <c r="Z26" s="791"/>
      <c r="AA26" s="791"/>
      <c r="AB26" s="791"/>
      <c r="AC26" s="791"/>
      <c r="AD26" s="791"/>
      <c r="AE26" s="791"/>
      <c r="AF26" s="791"/>
      <c r="AG26" s="791"/>
      <c r="AH26" s="791"/>
      <c r="AI26" s="791"/>
      <c r="AJ26" s="791"/>
      <c r="AK26" s="791"/>
      <c r="AL26" s="791"/>
      <c r="AM26" s="791"/>
      <c r="AN26" s="791"/>
      <c r="AO26" s="795"/>
    </row>
    <row r="27" spans="1:62" ht="13.5" customHeight="1">
      <c r="B27" s="841"/>
      <c r="C27" s="835"/>
      <c r="D27" s="835"/>
      <c r="E27" s="835"/>
      <c r="F27" s="835"/>
      <c r="G27" s="835"/>
      <c r="H27" s="835"/>
      <c r="I27" s="835"/>
      <c r="J27" s="836"/>
      <c r="K27" s="794"/>
      <c r="L27" s="794"/>
      <c r="M27" s="794"/>
      <c r="N27" s="794"/>
      <c r="O27" s="794"/>
      <c r="P27" s="794"/>
      <c r="Q27" s="794"/>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5"/>
    </row>
    <row r="28" spans="1:62" ht="13.5" customHeight="1">
      <c r="B28" s="841"/>
      <c r="C28" s="814" t="s">
        <v>81</v>
      </c>
      <c r="D28" s="831"/>
      <c r="E28" s="831"/>
      <c r="F28" s="831"/>
      <c r="G28" s="831"/>
      <c r="H28" s="831"/>
      <c r="I28" s="831"/>
      <c r="J28" s="832"/>
      <c r="K28" s="796"/>
      <c r="L28" s="796"/>
      <c r="M28" s="796"/>
      <c r="N28" s="796"/>
      <c r="O28" s="796"/>
      <c r="P28" s="796"/>
      <c r="Q28" s="796"/>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5"/>
    </row>
    <row r="29" spans="1:62" ht="13.5" customHeight="1">
      <c r="B29" s="841"/>
      <c r="C29" s="833"/>
      <c r="D29" s="833"/>
      <c r="E29" s="833"/>
      <c r="F29" s="833"/>
      <c r="G29" s="833"/>
      <c r="H29" s="833"/>
      <c r="I29" s="833"/>
      <c r="J29" s="834"/>
      <c r="K29" s="796"/>
      <c r="L29" s="796"/>
      <c r="M29" s="796"/>
      <c r="N29" s="796"/>
      <c r="O29" s="796"/>
      <c r="P29" s="796"/>
      <c r="Q29" s="796"/>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5"/>
    </row>
    <row r="30" spans="1:62" ht="13.5" customHeight="1">
      <c r="B30" s="841"/>
      <c r="C30" s="835"/>
      <c r="D30" s="835"/>
      <c r="E30" s="835"/>
      <c r="F30" s="835"/>
      <c r="G30" s="835"/>
      <c r="H30" s="835"/>
      <c r="I30" s="835"/>
      <c r="J30" s="836"/>
      <c r="K30" s="796"/>
      <c r="L30" s="796"/>
      <c r="M30" s="796"/>
      <c r="N30" s="796"/>
      <c r="O30" s="796"/>
      <c r="P30" s="796"/>
      <c r="Q30" s="796"/>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5"/>
    </row>
    <row r="31" spans="1:62" ht="13.5" customHeight="1">
      <c r="B31" s="841"/>
      <c r="C31" s="708" t="s">
        <v>130</v>
      </c>
      <c r="D31" s="827"/>
      <c r="E31" s="827"/>
      <c r="F31" s="827"/>
      <c r="G31" s="827"/>
      <c r="H31" s="827"/>
      <c r="I31" s="827"/>
      <c r="J31" s="744"/>
      <c r="K31" s="796"/>
      <c r="L31" s="796"/>
      <c r="M31" s="796"/>
      <c r="N31" s="796"/>
      <c r="O31" s="796"/>
      <c r="P31" s="796"/>
      <c r="Q31" s="796"/>
      <c r="R31" s="791"/>
      <c r="S31" s="791"/>
      <c r="T31" s="791"/>
      <c r="U31" s="791"/>
      <c r="V31" s="791"/>
      <c r="W31" s="791"/>
      <c r="X31" s="791"/>
      <c r="Y31" s="791"/>
      <c r="Z31" s="791"/>
      <c r="AA31" s="791"/>
      <c r="AB31" s="791"/>
      <c r="AC31" s="791"/>
      <c r="AD31" s="791"/>
      <c r="AE31" s="791"/>
      <c r="AF31" s="791"/>
      <c r="AG31" s="791"/>
      <c r="AH31" s="791"/>
      <c r="AI31" s="791"/>
      <c r="AJ31" s="791"/>
      <c r="AK31" s="791"/>
      <c r="AL31" s="791"/>
      <c r="AM31" s="791"/>
      <c r="AN31" s="791"/>
      <c r="AO31" s="795"/>
    </row>
    <row r="32" spans="1:62" ht="13.5" customHeight="1">
      <c r="B32" s="841"/>
      <c r="C32" s="229"/>
      <c r="D32" s="229"/>
      <c r="E32" s="229"/>
      <c r="F32" s="229"/>
      <c r="G32" s="229"/>
      <c r="H32" s="229"/>
      <c r="I32" s="229"/>
      <c r="J32" s="606"/>
      <c r="K32" s="796"/>
      <c r="L32" s="796"/>
      <c r="M32" s="796"/>
      <c r="N32" s="796"/>
      <c r="O32" s="796"/>
      <c r="P32" s="796"/>
      <c r="Q32" s="796"/>
      <c r="R32" s="791"/>
      <c r="S32" s="791"/>
      <c r="T32" s="791"/>
      <c r="U32" s="791"/>
      <c r="V32" s="791"/>
      <c r="W32" s="791"/>
      <c r="X32" s="791"/>
      <c r="Y32" s="791"/>
      <c r="Z32" s="791"/>
      <c r="AA32" s="791"/>
      <c r="AB32" s="791"/>
      <c r="AC32" s="791"/>
      <c r="AD32" s="791"/>
      <c r="AE32" s="791"/>
      <c r="AF32" s="791"/>
      <c r="AG32" s="791"/>
      <c r="AH32" s="791"/>
      <c r="AI32" s="791"/>
      <c r="AJ32" s="791"/>
      <c r="AK32" s="791"/>
      <c r="AL32" s="791"/>
      <c r="AM32" s="791"/>
      <c r="AN32" s="791"/>
      <c r="AO32" s="795"/>
    </row>
    <row r="33" spans="1:62" ht="13.5" customHeight="1">
      <c r="B33" s="841"/>
      <c r="C33" s="520"/>
      <c r="D33" s="520"/>
      <c r="E33" s="520"/>
      <c r="F33" s="520"/>
      <c r="G33" s="520"/>
      <c r="H33" s="520"/>
      <c r="I33" s="520"/>
      <c r="J33" s="609"/>
      <c r="K33" s="796"/>
      <c r="L33" s="796"/>
      <c r="M33" s="796"/>
      <c r="N33" s="796"/>
      <c r="O33" s="796"/>
      <c r="P33" s="796"/>
      <c r="Q33" s="796"/>
      <c r="R33" s="791"/>
      <c r="S33" s="791"/>
      <c r="T33" s="791"/>
      <c r="U33" s="791"/>
      <c r="V33" s="791"/>
      <c r="W33" s="791"/>
      <c r="X33" s="791"/>
      <c r="Y33" s="791"/>
      <c r="Z33" s="791"/>
      <c r="AA33" s="791"/>
      <c r="AB33" s="791"/>
      <c r="AC33" s="791"/>
      <c r="AD33" s="791"/>
      <c r="AE33" s="791"/>
      <c r="AF33" s="791"/>
      <c r="AG33" s="791"/>
      <c r="AH33" s="791"/>
      <c r="AI33" s="791"/>
      <c r="AJ33" s="791"/>
      <c r="AK33" s="791"/>
      <c r="AL33" s="791"/>
      <c r="AM33" s="791"/>
      <c r="AN33" s="791"/>
      <c r="AO33" s="795"/>
    </row>
    <row r="34" spans="1:62" ht="13.5" customHeight="1">
      <c r="B34" s="841"/>
      <c r="C34" s="708" t="s">
        <v>131</v>
      </c>
      <c r="D34" s="827"/>
      <c r="E34" s="827"/>
      <c r="F34" s="827"/>
      <c r="G34" s="827"/>
      <c r="H34" s="827"/>
      <c r="I34" s="827"/>
      <c r="J34" s="744"/>
      <c r="K34" s="796"/>
      <c r="L34" s="796"/>
      <c r="M34" s="796"/>
      <c r="N34" s="796"/>
      <c r="O34" s="796"/>
      <c r="P34" s="796"/>
      <c r="Q34" s="796"/>
      <c r="R34" s="791"/>
      <c r="S34" s="791"/>
      <c r="T34" s="791"/>
      <c r="U34" s="791"/>
      <c r="V34" s="791"/>
      <c r="W34" s="791"/>
      <c r="X34" s="791"/>
      <c r="Y34" s="791"/>
      <c r="Z34" s="791"/>
      <c r="AA34" s="791"/>
      <c r="AB34" s="791"/>
      <c r="AC34" s="791"/>
      <c r="AD34" s="791"/>
      <c r="AE34" s="791"/>
      <c r="AF34" s="791"/>
      <c r="AG34" s="791"/>
      <c r="AH34" s="791"/>
      <c r="AI34" s="791"/>
      <c r="AJ34" s="791"/>
      <c r="AK34" s="791"/>
      <c r="AL34" s="791"/>
      <c r="AM34" s="791"/>
      <c r="AN34" s="791"/>
      <c r="AO34" s="795"/>
      <c r="AS34" s="203" t="s">
        <v>132</v>
      </c>
      <c r="AT34" s="627"/>
      <c r="AU34" s="627"/>
    </row>
    <row r="35" spans="1:62" ht="13.5" customHeight="1">
      <c r="B35" s="841"/>
      <c r="C35" s="229"/>
      <c r="D35" s="229"/>
      <c r="E35" s="229"/>
      <c r="F35" s="229"/>
      <c r="G35" s="229"/>
      <c r="H35" s="229"/>
      <c r="I35" s="229"/>
      <c r="J35" s="606"/>
      <c r="K35" s="796"/>
      <c r="L35" s="796"/>
      <c r="M35" s="796"/>
      <c r="N35" s="796"/>
      <c r="O35" s="796"/>
      <c r="P35" s="796"/>
      <c r="Q35" s="796"/>
      <c r="R35" s="791"/>
      <c r="S35" s="791"/>
      <c r="T35" s="791"/>
      <c r="U35" s="791"/>
      <c r="V35" s="791"/>
      <c r="W35" s="791"/>
      <c r="X35" s="791"/>
      <c r="Y35" s="791"/>
      <c r="Z35" s="791"/>
      <c r="AA35" s="791"/>
      <c r="AB35" s="791"/>
      <c r="AC35" s="791"/>
      <c r="AD35" s="791"/>
      <c r="AE35" s="791"/>
      <c r="AF35" s="791"/>
      <c r="AG35" s="791"/>
      <c r="AH35" s="791"/>
      <c r="AI35" s="791"/>
      <c r="AJ35" s="791"/>
      <c r="AK35" s="791"/>
      <c r="AL35" s="791"/>
      <c r="AM35" s="791"/>
      <c r="AN35" s="791"/>
      <c r="AO35" s="795"/>
      <c r="AS35" s="627"/>
      <c r="AT35" s="627"/>
      <c r="AU35" s="627"/>
    </row>
    <row r="36" spans="1:62" ht="13.5" customHeight="1" thickBot="1">
      <c r="B36" s="841"/>
      <c r="C36" s="828"/>
      <c r="D36" s="828"/>
      <c r="E36" s="828"/>
      <c r="F36" s="828"/>
      <c r="G36" s="828"/>
      <c r="H36" s="828"/>
      <c r="I36" s="828"/>
      <c r="J36" s="829"/>
      <c r="K36" s="830"/>
      <c r="L36" s="830"/>
      <c r="M36" s="830"/>
      <c r="N36" s="830"/>
      <c r="O36" s="830"/>
      <c r="P36" s="830"/>
      <c r="Q36" s="830"/>
      <c r="R36" s="797"/>
      <c r="S36" s="797"/>
      <c r="T36" s="797"/>
      <c r="U36" s="797"/>
      <c r="V36" s="797"/>
      <c r="W36" s="797"/>
      <c r="X36" s="797"/>
      <c r="Y36" s="797"/>
      <c r="Z36" s="797"/>
      <c r="AA36" s="797"/>
      <c r="AB36" s="797"/>
      <c r="AC36" s="797"/>
      <c r="AD36" s="797"/>
      <c r="AE36" s="797"/>
      <c r="AF36" s="797"/>
      <c r="AG36" s="797"/>
      <c r="AH36" s="797"/>
      <c r="AI36" s="797"/>
      <c r="AJ36" s="797"/>
      <c r="AK36" s="797"/>
      <c r="AL36" s="797"/>
      <c r="AM36" s="797"/>
      <c r="AN36" s="797"/>
      <c r="AO36" s="798"/>
      <c r="AS36" s="142" t="s">
        <v>133</v>
      </c>
      <c r="AW36" s="203" t="s">
        <v>134</v>
      </c>
      <c r="AX36" s="203"/>
      <c r="AY36" s="203"/>
      <c r="AZ36" s="203"/>
      <c r="BA36" s="203"/>
    </row>
    <row r="37" spans="1:62" ht="13.5" customHeight="1" thickTop="1">
      <c r="B37" s="841"/>
      <c r="C37" s="892" t="s">
        <v>135</v>
      </c>
      <c r="D37" s="893"/>
      <c r="E37" s="893"/>
      <c r="F37" s="893"/>
      <c r="G37" s="893"/>
      <c r="H37" s="893"/>
      <c r="I37" s="893"/>
      <c r="J37" s="894"/>
      <c r="K37" s="906">
        <f>SUM(K25:Q36)</f>
        <v>0</v>
      </c>
      <c r="L37" s="907"/>
      <c r="M37" s="907"/>
      <c r="N37" s="907"/>
      <c r="O37" s="907"/>
      <c r="P37" s="907"/>
      <c r="Q37" s="908"/>
      <c r="R37" s="50"/>
      <c r="S37" s="51"/>
      <c r="T37" s="51"/>
      <c r="U37" s="51"/>
      <c r="V37" s="51"/>
      <c r="W37" s="51"/>
      <c r="X37" s="51"/>
      <c r="Y37" s="912"/>
      <c r="Z37" s="912"/>
      <c r="AA37" s="912"/>
      <c r="AB37" s="913"/>
      <c r="AC37" s="916"/>
      <c r="AD37" s="916"/>
      <c r="AE37" s="916"/>
      <c r="AF37" s="916"/>
      <c r="AG37" s="916"/>
      <c r="AH37" s="916"/>
      <c r="AI37" s="916"/>
      <c r="AJ37" s="916"/>
      <c r="AK37" s="916"/>
      <c r="AL37" s="916"/>
      <c r="AM37" s="916"/>
      <c r="AN37" s="916"/>
      <c r="AO37" s="917"/>
      <c r="AS37" s="800">
        <f>K37</f>
        <v>0</v>
      </c>
      <c r="AT37" s="801" t="str">
        <f>IF(AS37=AW37,"〇","×")</f>
        <v>〇</v>
      </c>
      <c r="AU37" s="627"/>
      <c r="AW37" s="543">
        <f>V74+V144+V178+V110</f>
        <v>0</v>
      </c>
      <c r="AX37" s="544"/>
      <c r="AY37" s="544"/>
      <c r="AZ37" s="544"/>
      <c r="BA37" s="544"/>
    </row>
    <row r="38" spans="1:62" ht="13.5" customHeight="1">
      <c r="B38" s="841"/>
      <c r="C38" s="229"/>
      <c r="D38" s="229"/>
      <c r="E38" s="229"/>
      <c r="F38" s="229"/>
      <c r="G38" s="229"/>
      <c r="H38" s="229"/>
      <c r="I38" s="229"/>
      <c r="J38" s="606"/>
      <c r="K38" s="906"/>
      <c r="L38" s="907"/>
      <c r="M38" s="907"/>
      <c r="N38" s="907"/>
      <c r="O38" s="907"/>
      <c r="P38" s="907"/>
      <c r="Q38" s="908"/>
      <c r="R38" s="50"/>
      <c r="S38" s="51"/>
      <c r="T38" s="51"/>
      <c r="U38" s="51"/>
      <c r="V38" s="51"/>
      <c r="W38" s="51"/>
      <c r="X38" s="51"/>
      <c r="Y38" s="912"/>
      <c r="Z38" s="912"/>
      <c r="AA38" s="912"/>
      <c r="AB38" s="913"/>
      <c r="AC38" s="916"/>
      <c r="AD38" s="916"/>
      <c r="AE38" s="916"/>
      <c r="AF38" s="916"/>
      <c r="AG38" s="916"/>
      <c r="AH38" s="916"/>
      <c r="AI38" s="916"/>
      <c r="AJ38" s="916"/>
      <c r="AK38" s="916"/>
      <c r="AL38" s="916"/>
      <c r="AM38" s="916"/>
      <c r="AN38" s="916"/>
      <c r="AO38" s="917"/>
      <c r="AS38" s="544"/>
      <c r="AT38" s="627"/>
      <c r="AU38" s="627"/>
      <c r="AW38" s="544"/>
      <c r="AX38" s="544"/>
      <c r="AY38" s="544"/>
      <c r="AZ38" s="544"/>
      <c r="BA38" s="544"/>
    </row>
    <row r="39" spans="1:62" ht="13.5" customHeight="1" thickBot="1">
      <c r="B39" s="842"/>
      <c r="C39" s="895"/>
      <c r="D39" s="895"/>
      <c r="E39" s="895"/>
      <c r="F39" s="895"/>
      <c r="G39" s="895"/>
      <c r="H39" s="895"/>
      <c r="I39" s="895"/>
      <c r="J39" s="896"/>
      <c r="K39" s="909"/>
      <c r="L39" s="910"/>
      <c r="M39" s="910"/>
      <c r="N39" s="910"/>
      <c r="O39" s="910"/>
      <c r="P39" s="910"/>
      <c r="Q39" s="911"/>
      <c r="R39" s="52"/>
      <c r="S39" s="53"/>
      <c r="T39" s="53"/>
      <c r="U39" s="53"/>
      <c r="V39" s="53"/>
      <c r="W39" s="53"/>
      <c r="X39" s="53"/>
      <c r="Y39" s="914"/>
      <c r="Z39" s="914"/>
      <c r="AA39" s="914"/>
      <c r="AB39" s="915"/>
      <c r="AC39" s="918"/>
      <c r="AD39" s="918"/>
      <c r="AE39" s="918"/>
      <c r="AF39" s="918"/>
      <c r="AG39" s="918"/>
      <c r="AH39" s="918"/>
      <c r="AI39" s="918"/>
      <c r="AJ39" s="918"/>
      <c r="AK39" s="918"/>
      <c r="AL39" s="918"/>
      <c r="AM39" s="918"/>
      <c r="AN39" s="918"/>
      <c r="AO39" s="919"/>
      <c r="AS39" s="544"/>
      <c r="AT39" s="627"/>
      <c r="AU39" s="627"/>
      <c r="AW39" s="544"/>
      <c r="AX39" s="544"/>
      <c r="AY39" s="544"/>
      <c r="AZ39" s="544"/>
      <c r="BA39" s="544"/>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5"/>
    </row>
    <row r="41" spans="1:62" ht="13.5" customHeight="1">
      <c r="B41" s="684" t="s">
        <v>136</v>
      </c>
      <c r="C41" s="685"/>
      <c r="D41" s="685"/>
      <c r="E41" s="685"/>
      <c r="F41" s="686"/>
      <c r="G41" s="690" t="s">
        <v>137</v>
      </c>
      <c r="H41" s="686"/>
      <c r="I41" s="686"/>
      <c r="J41" s="686"/>
      <c r="K41" s="691"/>
      <c r="Q41" s="1"/>
      <c r="R41" s="1"/>
      <c r="S41" s="1"/>
      <c r="T41" s="1"/>
    </row>
    <row r="42" spans="1:62" ht="13.5" customHeight="1">
      <c r="B42" s="687"/>
      <c r="C42" s="688"/>
      <c r="D42" s="688"/>
      <c r="E42" s="688"/>
      <c r="F42" s="689"/>
      <c r="G42" s="689"/>
      <c r="H42" s="689"/>
      <c r="I42" s="689"/>
      <c r="J42" s="689"/>
      <c r="K42" s="692"/>
      <c r="Q42" s="1"/>
      <c r="R42" s="1"/>
      <c r="S42" s="1"/>
      <c r="T42" s="1"/>
    </row>
    <row r="43" spans="1:62" ht="13.5" customHeight="1" thickBot="1">
      <c r="B43" s="687"/>
      <c r="C43" s="688"/>
      <c r="D43" s="688"/>
      <c r="E43" s="688"/>
      <c r="F43" s="689"/>
      <c r="G43" s="689"/>
      <c r="H43" s="689"/>
      <c r="I43" s="689"/>
      <c r="J43" s="689"/>
      <c r="K43" s="692"/>
      <c r="Q43" s="1"/>
      <c r="R43" s="1"/>
      <c r="S43" s="1"/>
      <c r="T43" s="1"/>
    </row>
    <row r="44" spans="1:62" ht="13.5" customHeight="1">
      <c r="B44" s="693" t="s">
        <v>138</v>
      </c>
      <c r="C44" s="694"/>
      <c r="D44" s="694"/>
      <c r="E44" s="694"/>
      <c r="F44" s="695"/>
      <c r="G44" s="697" t="s">
        <v>139</v>
      </c>
      <c r="H44" s="698"/>
      <c r="I44" s="698"/>
      <c r="J44" s="698"/>
      <c r="K44" s="698"/>
      <c r="L44" s="698"/>
      <c r="M44" s="698"/>
      <c r="N44" s="698"/>
      <c r="O44" s="698"/>
      <c r="P44" s="699"/>
      <c r="Q44" s="700" t="s">
        <v>140</v>
      </c>
      <c r="R44" s="701"/>
      <c r="S44" s="702"/>
      <c r="T44" s="703"/>
      <c r="U44" s="698"/>
      <c r="V44" s="698"/>
      <c r="W44" s="699"/>
      <c r="X44" s="734" t="s">
        <v>141</v>
      </c>
      <c r="Y44" s="753"/>
      <c r="Z44" s="753"/>
      <c r="AA44" s="754"/>
      <c r="AB44" s="703"/>
      <c r="AC44" s="698"/>
      <c r="AD44" s="699"/>
      <c r="AE44" s="722" t="s">
        <v>142</v>
      </c>
      <c r="AF44" s="723"/>
      <c r="AG44" s="723"/>
      <c r="AH44" s="724"/>
      <c r="AI44" s="715"/>
      <c r="AJ44" s="716"/>
      <c r="AK44" s="716"/>
      <c r="AL44" s="716"/>
      <c r="AM44" s="716"/>
      <c r="AN44" s="716"/>
      <c r="AO44" s="725"/>
      <c r="AS44" s="156" t="s">
        <v>143</v>
      </c>
      <c r="AT44" s="156"/>
      <c r="AU44" s="156"/>
      <c r="AV44" s="156"/>
      <c r="AW44" s="156"/>
      <c r="AX44" s="156"/>
      <c r="AY44" s="156"/>
      <c r="AZ44" s="156"/>
      <c r="BA44" s="156"/>
      <c r="BB44" s="156"/>
      <c r="BC44" s="156"/>
      <c r="BD44" s="156"/>
      <c r="BE44" s="156"/>
      <c r="BF44" s="156"/>
      <c r="BG44" s="156"/>
      <c r="BH44" s="156"/>
      <c r="BI44" s="156"/>
      <c r="BJ44" s="156"/>
    </row>
    <row r="45" spans="1:62" ht="13.5" customHeight="1">
      <c r="A45" s="12"/>
      <c r="B45" s="656"/>
      <c r="C45" s="657"/>
      <c r="D45" s="657"/>
      <c r="E45" s="657"/>
      <c r="F45" s="696"/>
      <c r="G45" s="659"/>
      <c r="H45" s="662"/>
      <c r="I45" s="662"/>
      <c r="J45" s="662"/>
      <c r="K45" s="662"/>
      <c r="L45" s="662"/>
      <c r="M45" s="662"/>
      <c r="N45" s="662"/>
      <c r="O45" s="662"/>
      <c r="P45" s="663"/>
      <c r="Q45" s="667"/>
      <c r="R45" s="668"/>
      <c r="S45" s="669"/>
      <c r="T45" s="671"/>
      <c r="U45" s="662"/>
      <c r="V45" s="662"/>
      <c r="W45" s="663"/>
      <c r="X45" s="710"/>
      <c r="Y45" s="711"/>
      <c r="Z45" s="711"/>
      <c r="AA45" s="712"/>
      <c r="AB45" s="671"/>
      <c r="AC45" s="662"/>
      <c r="AD45" s="663"/>
      <c r="AE45" s="675"/>
      <c r="AF45" s="676"/>
      <c r="AG45" s="676"/>
      <c r="AH45" s="677"/>
      <c r="AI45" s="681"/>
      <c r="AJ45" s="682"/>
      <c r="AK45" s="682"/>
      <c r="AL45" s="682"/>
      <c r="AM45" s="682"/>
      <c r="AN45" s="682"/>
      <c r="AO45" s="683"/>
      <c r="AP45" s="12"/>
      <c r="AS45" s="156" t="s">
        <v>144</v>
      </c>
      <c r="AT45" s="156"/>
      <c r="AU45" s="156"/>
      <c r="AV45" s="156"/>
      <c r="AW45" s="156"/>
      <c r="AX45" s="156"/>
      <c r="AY45" s="156"/>
      <c r="AZ45" s="156"/>
      <c r="BA45" s="156"/>
      <c r="BB45" s="156"/>
      <c r="BC45" s="156"/>
      <c r="BD45" s="156"/>
      <c r="BE45" s="156"/>
      <c r="BF45" s="156"/>
      <c r="BG45" s="156"/>
      <c r="BH45" s="156"/>
      <c r="BI45" s="156"/>
      <c r="BJ45" s="156"/>
    </row>
    <row r="46" spans="1:62" ht="13.5" customHeight="1">
      <c r="A46" s="12"/>
      <c r="B46" s="654" t="s">
        <v>138</v>
      </c>
      <c r="C46" s="655"/>
      <c r="D46" s="655"/>
      <c r="E46" s="655"/>
      <c r="F46" s="655"/>
      <c r="G46" s="658" t="s">
        <v>145</v>
      </c>
      <c r="H46" s="660"/>
      <c r="I46" s="660"/>
      <c r="J46" s="660"/>
      <c r="K46" s="660"/>
      <c r="L46" s="660"/>
      <c r="M46" s="660"/>
      <c r="N46" s="660"/>
      <c r="O46" s="660"/>
      <c r="P46" s="661"/>
      <c r="Q46" s="664" t="s">
        <v>140</v>
      </c>
      <c r="R46" s="665"/>
      <c r="S46" s="666"/>
      <c r="T46" s="670"/>
      <c r="U46" s="660"/>
      <c r="V46" s="660"/>
      <c r="W46" s="661"/>
      <c r="X46" s="707" t="s">
        <v>141</v>
      </c>
      <c r="Y46" s="708"/>
      <c r="Z46" s="708"/>
      <c r="AA46" s="709"/>
      <c r="AB46" s="670"/>
      <c r="AC46" s="660"/>
      <c r="AD46" s="661"/>
      <c r="AE46" s="672" t="s">
        <v>142</v>
      </c>
      <c r="AF46" s="673"/>
      <c r="AG46" s="673"/>
      <c r="AH46" s="674"/>
      <c r="AI46" s="678"/>
      <c r="AJ46" s="679"/>
      <c r="AK46" s="679"/>
      <c r="AL46" s="679"/>
      <c r="AM46" s="679"/>
      <c r="AN46" s="679"/>
      <c r="AO46" s="680"/>
      <c r="AP46" s="12"/>
      <c r="AS46" s="158"/>
      <c r="AT46" s="158"/>
      <c r="AU46" s="158"/>
      <c r="AV46" s="158"/>
      <c r="AW46" s="158"/>
      <c r="AX46" s="158"/>
      <c r="AY46" s="158"/>
      <c r="AZ46" s="158"/>
      <c r="BA46" s="158"/>
      <c r="BB46" s="158"/>
      <c r="BC46" s="158"/>
      <c r="BD46" s="158"/>
      <c r="BE46" s="158"/>
      <c r="BF46" s="158"/>
      <c r="BG46" s="158"/>
      <c r="BH46" s="158"/>
      <c r="BI46" s="158"/>
      <c r="BJ46" s="158"/>
    </row>
    <row r="47" spans="1:62" ht="13.5" customHeight="1">
      <c r="A47" s="12"/>
      <c r="B47" s="656"/>
      <c r="C47" s="657"/>
      <c r="D47" s="657"/>
      <c r="E47" s="657"/>
      <c r="F47" s="657"/>
      <c r="G47" s="659"/>
      <c r="H47" s="662"/>
      <c r="I47" s="662"/>
      <c r="J47" s="662"/>
      <c r="K47" s="662"/>
      <c r="L47" s="662"/>
      <c r="M47" s="662"/>
      <c r="N47" s="662"/>
      <c r="O47" s="662"/>
      <c r="P47" s="663"/>
      <c r="Q47" s="667"/>
      <c r="R47" s="668"/>
      <c r="S47" s="669"/>
      <c r="T47" s="671"/>
      <c r="U47" s="662"/>
      <c r="V47" s="662"/>
      <c r="W47" s="663"/>
      <c r="X47" s="710"/>
      <c r="Y47" s="711"/>
      <c r="Z47" s="711"/>
      <c r="AA47" s="712"/>
      <c r="AB47" s="671"/>
      <c r="AC47" s="662"/>
      <c r="AD47" s="663"/>
      <c r="AE47" s="675"/>
      <c r="AF47" s="676"/>
      <c r="AG47" s="676"/>
      <c r="AH47" s="677"/>
      <c r="AI47" s="681"/>
      <c r="AJ47" s="682"/>
      <c r="AK47" s="682"/>
      <c r="AL47" s="682"/>
      <c r="AM47" s="682"/>
      <c r="AN47" s="682"/>
      <c r="AO47" s="683"/>
      <c r="AP47" s="12"/>
      <c r="AT47" s="156"/>
      <c r="AU47" s="156"/>
      <c r="AV47" s="156"/>
      <c r="AW47" s="156"/>
      <c r="AX47" s="156"/>
      <c r="AY47" s="156"/>
      <c r="AZ47" s="156"/>
      <c r="BA47" s="156"/>
      <c r="BB47" s="156"/>
      <c r="BC47" s="156"/>
      <c r="BD47" s="156"/>
      <c r="BE47" s="156"/>
      <c r="BF47" s="156"/>
      <c r="BG47" s="156"/>
      <c r="BH47" s="156"/>
      <c r="BI47" s="156"/>
      <c r="BJ47" s="156"/>
    </row>
    <row r="48" spans="1:62" ht="13.5" customHeight="1">
      <c r="A48" s="12"/>
      <c r="B48" s="654" t="s">
        <v>138</v>
      </c>
      <c r="C48" s="655"/>
      <c r="D48" s="655"/>
      <c r="E48" s="655"/>
      <c r="F48" s="655"/>
      <c r="G48" s="658" t="s">
        <v>146</v>
      </c>
      <c r="H48" s="660"/>
      <c r="I48" s="660"/>
      <c r="J48" s="660"/>
      <c r="K48" s="660"/>
      <c r="L48" s="660"/>
      <c r="M48" s="660"/>
      <c r="N48" s="660"/>
      <c r="O48" s="660"/>
      <c r="P48" s="661"/>
      <c r="Q48" s="664" t="s">
        <v>140</v>
      </c>
      <c r="R48" s="665"/>
      <c r="S48" s="666"/>
      <c r="T48" s="670"/>
      <c r="U48" s="660"/>
      <c r="V48" s="660"/>
      <c r="W48" s="661"/>
      <c r="X48" s="707" t="s">
        <v>141</v>
      </c>
      <c r="Y48" s="708"/>
      <c r="Z48" s="708"/>
      <c r="AA48" s="709"/>
      <c r="AB48" s="670"/>
      <c r="AC48" s="660"/>
      <c r="AD48" s="661"/>
      <c r="AE48" s="672" t="s">
        <v>142</v>
      </c>
      <c r="AF48" s="673"/>
      <c r="AG48" s="673"/>
      <c r="AH48" s="674"/>
      <c r="AI48" s="678"/>
      <c r="AJ48" s="679"/>
      <c r="AK48" s="679"/>
      <c r="AL48" s="679"/>
      <c r="AM48" s="679"/>
      <c r="AN48" s="679"/>
      <c r="AO48" s="680"/>
      <c r="AP48" s="12"/>
      <c r="AS48" s="156"/>
      <c r="AT48" s="156"/>
      <c r="AU48" s="156"/>
      <c r="AV48" s="156"/>
      <c r="AW48" s="156"/>
      <c r="AX48" s="156"/>
      <c r="AY48" s="156"/>
      <c r="AZ48" s="156"/>
      <c r="BA48" s="156"/>
      <c r="BB48" s="156"/>
      <c r="BC48" s="156"/>
      <c r="BD48" s="156"/>
      <c r="BE48" s="156"/>
      <c r="BF48" s="156"/>
      <c r="BG48" s="156"/>
      <c r="BH48" s="156"/>
      <c r="BI48" s="156"/>
      <c r="BJ48" s="156"/>
    </row>
    <row r="49" spans="1:62" ht="13.5" customHeight="1">
      <c r="A49" s="12"/>
      <c r="B49" s="656"/>
      <c r="C49" s="657"/>
      <c r="D49" s="657"/>
      <c r="E49" s="657"/>
      <c r="F49" s="657"/>
      <c r="G49" s="659"/>
      <c r="H49" s="662"/>
      <c r="I49" s="662"/>
      <c r="J49" s="662"/>
      <c r="K49" s="662"/>
      <c r="L49" s="662"/>
      <c r="M49" s="662"/>
      <c r="N49" s="662"/>
      <c r="O49" s="662"/>
      <c r="P49" s="663"/>
      <c r="Q49" s="667"/>
      <c r="R49" s="668"/>
      <c r="S49" s="669"/>
      <c r="T49" s="671"/>
      <c r="U49" s="662"/>
      <c r="V49" s="662"/>
      <c r="W49" s="663"/>
      <c r="X49" s="710"/>
      <c r="Y49" s="711"/>
      <c r="Z49" s="711"/>
      <c r="AA49" s="712"/>
      <c r="AB49" s="671"/>
      <c r="AC49" s="662"/>
      <c r="AD49" s="663"/>
      <c r="AE49" s="675"/>
      <c r="AF49" s="676"/>
      <c r="AG49" s="676"/>
      <c r="AH49" s="677"/>
      <c r="AI49" s="681"/>
      <c r="AJ49" s="682"/>
      <c r="AK49" s="682"/>
      <c r="AL49" s="682"/>
      <c r="AM49" s="682"/>
      <c r="AN49" s="682"/>
      <c r="AO49" s="683"/>
      <c r="AP49" s="12"/>
      <c r="AS49" s="158"/>
      <c r="AT49" s="158"/>
      <c r="AU49" s="158"/>
      <c r="AV49" s="158"/>
      <c r="AW49" s="158"/>
      <c r="AX49" s="158"/>
      <c r="AY49" s="158"/>
      <c r="AZ49" s="158"/>
      <c r="BA49" s="158"/>
      <c r="BB49" s="158"/>
      <c r="BC49" s="158"/>
      <c r="BD49" s="158"/>
      <c r="BE49" s="158"/>
      <c r="BF49" s="158"/>
      <c r="BG49" s="158"/>
      <c r="BH49" s="158"/>
      <c r="BI49" s="158"/>
      <c r="BJ49" s="158"/>
    </row>
    <row r="50" spans="1:62" s="12" customFormat="1" ht="13.35" customHeight="1">
      <c r="B50" s="554" t="s">
        <v>147</v>
      </c>
      <c r="C50" s="555"/>
      <c r="D50" s="555"/>
      <c r="E50" s="555"/>
      <c r="F50" s="556"/>
      <c r="G50" s="560" t="s">
        <v>20</v>
      </c>
      <c r="H50" s="561"/>
      <c r="I50" s="561"/>
      <c r="J50" s="561"/>
      <c r="K50" s="561"/>
      <c r="L50" s="561"/>
      <c r="M50" s="561"/>
      <c r="N50" s="561"/>
      <c r="O50" s="561"/>
      <c r="P50" s="561"/>
      <c r="Q50" s="561"/>
      <c r="R50" s="561"/>
      <c r="S50" s="561"/>
      <c r="T50" s="561"/>
      <c r="U50" s="561"/>
      <c r="V50" s="561"/>
      <c r="W50" s="561"/>
      <c r="X50" s="561"/>
      <c r="Y50" s="561"/>
      <c r="Z50" s="561"/>
      <c r="AA50" s="561"/>
      <c r="AB50" s="562"/>
      <c r="AC50" s="566" t="s">
        <v>148</v>
      </c>
      <c r="AD50" s="567"/>
      <c r="AE50" s="567"/>
      <c r="AF50" s="567"/>
      <c r="AG50" s="567"/>
      <c r="AH50" s="567"/>
      <c r="AI50" s="567"/>
      <c r="AJ50" s="567"/>
      <c r="AK50" s="567"/>
      <c r="AL50" s="567"/>
      <c r="AM50" s="567"/>
      <c r="AN50" s="567"/>
      <c r="AO50" s="568"/>
      <c r="AS50" s="78" t="s">
        <v>149</v>
      </c>
    </row>
    <row r="51" spans="1:62" s="12" customFormat="1" ht="13.35" customHeight="1">
      <c r="B51" s="557"/>
      <c r="C51" s="558"/>
      <c r="D51" s="558"/>
      <c r="E51" s="558"/>
      <c r="F51" s="559"/>
      <c r="G51" s="563"/>
      <c r="H51" s="564"/>
      <c r="I51" s="564"/>
      <c r="J51" s="564"/>
      <c r="K51" s="564"/>
      <c r="L51" s="564"/>
      <c r="M51" s="564"/>
      <c r="N51" s="564"/>
      <c r="O51" s="564"/>
      <c r="P51" s="564"/>
      <c r="Q51" s="564"/>
      <c r="R51" s="564"/>
      <c r="S51" s="564"/>
      <c r="T51" s="564"/>
      <c r="U51" s="564"/>
      <c r="V51" s="564"/>
      <c r="W51" s="564"/>
      <c r="X51" s="564"/>
      <c r="Y51" s="564"/>
      <c r="Z51" s="564"/>
      <c r="AA51" s="564"/>
      <c r="AB51" s="565"/>
      <c r="AC51" s="569"/>
      <c r="AD51" s="570"/>
      <c r="AE51" s="570"/>
      <c r="AF51" s="570"/>
      <c r="AG51" s="570"/>
      <c r="AH51" s="570"/>
      <c r="AI51" s="570"/>
      <c r="AJ51" s="570"/>
      <c r="AK51" s="570"/>
      <c r="AL51" s="570"/>
      <c r="AM51" s="570"/>
      <c r="AN51" s="570"/>
      <c r="AO51" s="571"/>
      <c r="AS51" s="78"/>
    </row>
    <row r="52" spans="1:62" s="12" customFormat="1" ht="13.35" customHeight="1">
      <c r="B52" s="572" t="s">
        <v>150</v>
      </c>
      <c r="C52" s="573"/>
      <c r="D52" s="573"/>
      <c r="E52" s="573"/>
      <c r="F52" s="574"/>
      <c r="G52" s="575"/>
      <c r="H52" s="576"/>
      <c r="I52" s="576"/>
      <c r="J52" s="576"/>
      <c r="K52" s="576"/>
      <c r="L52" s="576"/>
      <c r="M52" s="576"/>
      <c r="N52" s="576"/>
      <c r="O52" s="576"/>
      <c r="P52" s="576"/>
      <c r="Q52" s="576"/>
      <c r="R52" s="576"/>
      <c r="S52" s="576"/>
      <c r="T52" s="576"/>
      <c r="U52" s="576"/>
      <c r="V52" s="576"/>
      <c r="W52" s="576"/>
      <c r="X52" s="576"/>
      <c r="Y52" s="576"/>
      <c r="Z52" s="576"/>
      <c r="AA52" s="576"/>
      <c r="AB52" s="576"/>
      <c r="AC52" s="576"/>
      <c r="AD52" s="576"/>
      <c r="AE52" s="576"/>
      <c r="AF52" s="576"/>
      <c r="AG52" s="576"/>
      <c r="AH52" s="576"/>
      <c r="AI52" s="576"/>
      <c r="AJ52" s="576"/>
      <c r="AK52" s="576"/>
      <c r="AL52" s="576"/>
      <c r="AM52" s="576"/>
      <c r="AN52" s="576"/>
      <c r="AO52" s="577"/>
      <c r="AS52" s="78"/>
      <c r="AT52" s="78"/>
    </row>
    <row r="53" spans="1:62" s="12" customFormat="1" ht="13.35" customHeight="1">
      <c r="B53" s="557"/>
      <c r="C53" s="558"/>
      <c r="D53" s="558"/>
      <c r="E53" s="558"/>
      <c r="F53" s="559"/>
      <c r="G53" s="563"/>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78"/>
      <c r="AS53" s="78" t="s">
        <v>151</v>
      </c>
      <c r="AT53" s="78"/>
    </row>
    <row r="54" spans="1:62" s="12" customFormat="1" ht="13.35" customHeight="1">
      <c r="B54" s="572" t="s">
        <v>152</v>
      </c>
      <c r="C54" s="573"/>
      <c r="D54" s="573"/>
      <c r="E54" s="573"/>
      <c r="F54" s="574"/>
      <c r="G54" s="644" t="s">
        <v>153</v>
      </c>
      <c r="H54" s="645"/>
      <c r="I54" s="645"/>
      <c r="J54" s="645" t="s">
        <v>30</v>
      </c>
      <c r="K54" s="645"/>
      <c r="L54" s="648">
        <v>7</v>
      </c>
      <c r="M54" s="648"/>
      <c r="N54" s="648" t="s">
        <v>154</v>
      </c>
      <c r="O54" s="648"/>
      <c r="P54" s="648"/>
      <c r="Q54" s="648"/>
      <c r="R54" s="648"/>
      <c r="S54" s="648"/>
      <c r="T54" s="650" t="s">
        <v>155</v>
      </c>
      <c r="U54" s="650"/>
      <c r="V54" s="650"/>
      <c r="W54" s="645" t="s">
        <v>156</v>
      </c>
      <c r="X54" s="645"/>
      <c r="Y54" s="645"/>
      <c r="Z54" s="645" t="s">
        <v>157</v>
      </c>
      <c r="AA54" s="645"/>
      <c r="AB54" s="645"/>
      <c r="AC54" s="645" t="s">
        <v>30</v>
      </c>
      <c r="AD54" s="645"/>
      <c r="AE54" s="648">
        <v>8</v>
      </c>
      <c r="AF54" s="648"/>
      <c r="AG54" s="648" t="s">
        <v>154</v>
      </c>
      <c r="AH54" s="648"/>
      <c r="AI54" s="648"/>
      <c r="AJ54" s="648"/>
      <c r="AK54" s="648"/>
      <c r="AL54" s="648"/>
      <c r="AM54" s="650" t="str">
        <f>T54</f>
        <v>（単位）</v>
      </c>
      <c r="AN54" s="650"/>
      <c r="AO54" s="652"/>
      <c r="AS54" s="78" t="s">
        <v>158</v>
      </c>
      <c r="AT54" s="78"/>
    </row>
    <row r="55" spans="1:62" s="12" customFormat="1" ht="13.35" customHeight="1" thickBot="1">
      <c r="B55" s="641"/>
      <c r="C55" s="642"/>
      <c r="D55" s="642"/>
      <c r="E55" s="642"/>
      <c r="F55" s="643"/>
      <c r="G55" s="646"/>
      <c r="H55" s="647"/>
      <c r="I55" s="647"/>
      <c r="J55" s="647"/>
      <c r="K55" s="647"/>
      <c r="L55" s="649"/>
      <c r="M55" s="649"/>
      <c r="N55" s="649"/>
      <c r="O55" s="649"/>
      <c r="P55" s="649"/>
      <c r="Q55" s="649"/>
      <c r="R55" s="649"/>
      <c r="S55" s="649"/>
      <c r="T55" s="651"/>
      <c r="U55" s="651"/>
      <c r="V55" s="651"/>
      <c r="W55" s="647"/>
      <c r="X55" s="647"/>
      <c r="Y55" s="647"/>
      <c r="Z55" s="647"/>
      <c r="AA55" s="647"/>
      <c r="AB55" s="647"/>
      <c r="AC55" s="647"/>
      <c r="AD55" s="647"/>
      <c r="AE55" s="649"/>
      <c r="AF55" s="649"/>
      <c r="AG55" s="649"/>
      <c r="AH55" s="649"/>
      <c r="AI55" s="649"/>
      <c r="AJ55" s="649"/>
      <c r="AK55" s="649"/>
      <c r="AL55" s="649"/>
      <c r="AM55" s="651"/>
      <c r="AN55" s="651"/>
      <c r="AO55" s="653"/>
      <c r="AS55" s="1"/>
      <c r="AT55" s="78"/>
    </row>
    <row r="56" spans="1:62" ht="13.5" customHeight="1">
      <c r="B56" s="602" t="s">
        <v>159</v>
      </c>
      <c r="C56" s="605" t="s">
        <v>160</v>
      </c>
      <c r="D56" s="229"/>
      <c r="E56" s="229"/>
      <c r="F56" s="229"/>
      <c r="G56" s="229"/>
      <c r="H56" s="229"/>
      <c r="I56" s="229"/>
      <c r="J56" s="229"/>
      <c r="K56" s="229"/>
      <c r="L56" s="229"/>
      <c r="M56" s="229"/>
      <c r="N56" s="229"/>
      <c r="O56" s="229"/>
      <c r="P56" s="229"/>
      <c r="Q56" s="229"/>
      <c r="R56" s="229"/>
      <c r="S56" s="229"/>
      <c r="T56" s="229"/>
      <c r="U56" s="606"/>
      <c r="V56" s="610" t="s">
        <v>87</v>
      </c>
      <c r="W56" s="611"/>
      <c r="X56" s="611"/>
      <c r="Y56" s="612"/>
      <c r="Z56" s="610" t="s">
        <v>60</v>
      </c>
      <c r="AA56" s="611"/>
      <c r="AB56" s="611"/>
      <c r="AC56" s="611"/>
      <c r="AD56" s="611"/>
      <c r="AE56" s="611"/>
      <c r="AF56" s="611"/>
      <c r="AG56" s="612"/>
      <c r="AH56" s="616" t="s">
        <v>161</v>
      </c>
      <c r="AI56" s="617"/>
      <c r="AJ56" s="617"/>
      <c r="AK56" s="618"/>
      <c r="AL56" s="616" t="s">
        <v>162</v>
      </c>
      <c r="AM56" s="617"/>
      <c r="AN56" s="617"/>
      <c r="AO56" s="622"/>
    </row>
    <row r="57" spans="1:62" ht="13.5" customHeight="1">
      <c r="B57" s="603"/>
      <c r="C57" s="607"/>
      <c r="D57" s="229"/>
      <c r="E57" s="229"/>
      <c r="F57" s="229"/>
      <c r="G57" s="229"/>
      <c r="H57" s="229"/>
      <c r="I57" s="229"/>
      <c r="J57" s="229"/>
      <c r="K57" s="229"/>
      <c r="L57" s="229"/>
      <c r="M57" s="229"/>
      <c r="N57" s="229"/>
      <c r="O57" s="229"/>
      <c r="P57" s="229"/>
      <c r="Q57" s="229"/>
      <c r="R57" s="229"/>
      <c r="S57" s="229"/>
      <c r="T57" s="229"/>
      <c r="U57" s="606"/>
      <c r="V57" s="610"/>
      <c r="W57" s="611"/>
      <c r="X57" s="611"/>
      <c r="Y57" s="612"/>
      <c r="Z57" s="613"/>
      <c r="AA57" s="614"/>
      <c r="AB57" s="614"/>
      <c r="AC57" s="614"/>
      <c r="AD57" s="614"/>
      <c r="AE57" s="614"/>
      <c r="AF57" s="614"/>
      <c r="AG57" s="615"/>
      <c r="AH57" s="619"/>
      <c r="AI57" s="620"/>
      <c r="AJ57" s="620"/>
      <c r="AK57" s="621"/>
      <c r="AL57" s="616"/>
      <c r="AM57" s="617"/>
      <c r="AN57" s="617"/>
      <c r="AO57" s="622"/>
    </row>
    <row r="58" spans="1:62" ht="13.5" customHeight="1">
      <c r="B58" s="603"/>
      <c r="C58" s="607"/>
      <c r="D58" s="229"/>
      <c r="E58" s="229"/>
      <c r="F58" s="229"/>
      <c r="G58" s="229"/>
      <c r="H58" s="229"/>
      <c r="I58" s="229"/>
      <c r="J58" s="229"/>
      <c r="K58" s="229"/>
      <c r="L58" s="229"/>
      <c r="M58" s="229"/>
      <c r="N58" s="229"/>
      <c r="O58" s="229"/>
      <c r="P58" s="229"/>
      <c r="Q58" s="229"/>
      <c r="R58" s="229"/>
      <c r="S58" s="229"/>
      <c r="T58" s="229"/>
      <c r="U58" s="606"/>
      <c r="V58" s="610"/>
      <c r="W58" s="611"/>
      <c r="X58" s="611"/>
      <c r="Y58" s="612"/>
      <c r="Z58" s="624" t="s">
        <v>90</v>
      </c>
      <c r="AA58" s="625"/>
      <c r="AB58" s="625"/>
      <c r="AC58" s="626"/>
      <c r="AD58" s="624" t="s">
        <v>163</v>
      </c>
      <c r="AE58" s="625"/>
      <c r="AF58" s="625"/>
      <c r="AG58" s="625"/>
      <c r="AH58" s="625"/>
      <c r="AI58" s="625"/>
      <c r="AJ58" s="625"/>
      <c r="AK58" s="626"/>
      <c r="AL58" s="616"/>
      <c r="AM58" s="617"/>
      <c r="AN58" s="617"/>
      <c r="AO58" s="622"/>
      <c r="AS58" s="203" t="s">
        <v>132</v>
      </c>
      <c r="AT58" s="627"/>
      <c r="AU58" s="627"/>
    </row>
    <row r="59" spans="1:62" ht="13.5" customHeight="1">
      <c r="B59" s="603"/>
      <c r="C59" s="608"/>
      <c r="D59" s="520"/>
      <c r="E59" s="520"/>
      <c r="F59" s="520"/>
      <c r="G59" s="520"/>
      <c r="H59" s="520"/>
      <c r="I59" s="520"/>
      <c r="J59" s="520"/>
      <c r="K59" s="520"/>
      <c r="L59" s="520"/>
      <c r="M59" s="520"/>
      <c r="N59" s="520"/>
      <c r="O59" s="520"/>
      <c r="P59" s="520"/>
      <c r="Q59" s="520"/>
      <c r="R59" s="520"/>
      <c r="S59" s="520"/>
      <c r="T59" s="520"/>
      <c r="U59" s="609"/>
      <c r="V59" s="613"/>
      <c r="W59" s="614"/>
      <c r="X59" s="614"/>
      <c r="Y59" s="615"/>
      <c r="Z59" s="613"/>
      <c r="AA59" s="614"/>
      <c r="AB59" s="614"/>
      <c r="AC59" s="615"/>
      <c r="AD59" s="613"/>
      <c r="AE59" s="614"/>
      <c r="AF59" s="614"/>
      <c r="AG59" s="614"/>
      <c r="AH59" s="614"/>
      <c r="AI59" s="614"/>
      <c r="AJ59" s="614"/>
      <c r="AK59" s="615"/>
      <c r="AL59" s="619"/>
      <c r="AM59" s="620"/>
      <c r="AN59" s="620"/>
      <c r="AO59" s="623"/>
      <c r="AS59" s="627"/>
      <c r="AT59" s="627"/>
      <c r="AU59" s="627"/>
    </row>
    <row r="60" spans="1:62" ht="19.5" customHeight="1">
      <c r="B60" s="603"/>
      <c r="C60" s="529" t="s">
        <v>8</v>
      </c>
      <c r="D60" s="530"/>
      <c r="E60" s="530"/>
      <c r="F60" s="530"/>
      <c r="G60" s="530"/>
      <c r="H60" s="628"/>
      <c r="I60" s="628"/>
      <c r="J60" s="628"/>
      <c r="K60" s="628"/>
      <c r="L60" s="628"/>
      <c r="M60" s="628"/>
      <c r="N60" s="628"/>
      <c r="O60" s="628"/>
      <c r="P60" s="628"/>
      <c r="Q60" s="628"/>
      <c r="R60" s="628"/>
      <c r="S60" s="628"/>
      <c r="T60" s="628"/>
      <c r="U60" s="629"/>
      <c r="V60" s="630"/>
      <c r="W60" s="631"/>
      <c r="X60" s="631"/>
      <c r="Y60" s="632"/>
      <c r="Z60" s="633"/>
      <c r="AA60" s="634"/>
      <c r="AB60" s="634"/>
      <c r="AC60" s="635"/>
      <c r="AD60" s="633"/>
      <c r="AE60" s="634"/>
      <c r="AF60" s="634"/>
      <c r="AG60" s="635"/>
      <c r="AH60" s="633"/>
      <c r="AI60" s="634"/>
      <c r="AJ60" s="634"/>
      <c r="AK60" s="635"/>
      <c r="AL60" s="636"/>
      <c r="AM60" s="637"/>
      <c r="AN60" s="637"/>
      <c r="AO60" s="638"/>
      <c r="AS60" s="543">
        <f>SUM(Z61:AK61)</f>
        <v>0</v>
      </c>
      <c r="AT60" s="579" t="str">
        <f>IF(AS60=V61,"〇","×")</f>
        <v>〇</v>
      </c>
      <c r="AU60" s="579"/>
      <c r="AV60" s="600" t="s">
        <v>164</v>
      </c>
      <c r="AW60" s="601"/>
      <c r="AX60" s="601"/>
      <c r="AY60" s="601"/>
      <c r="AZ60" s="601"/>
      <c r="BA60" s="601"/>
      <c r="BB60" s="601"/>
      <c r="BC60" s="601"/>
      <c r="BD60" s="601"/>
      <c r="BE60" s="601"/>
      <c r="BF60" s="601"/>
      <c r="BG60" s="601"/>
      <c r="BH60" s="601"/>
      <c r="BI60" s="601"/>
      <c r="BJ60" s="601"/>
    </row>
    <row r="61" spans="1:62" ht="19.5" customHeight="1">
      <c r="B61" s="603"/>
      <c r="C61" s="58" t="s">
        <v>165</v>
      </c>
      <c r="D61" s="580"/>
      <c r="E61" s="581"/>
      <c r="F61" s="581"/>
      <c r="G61" s="154" t="s">
        <v>166</v>
      </c>
      <c r="H61" s="154" t="s">
        <v>167</v>
      </c>
      <c r="I61" s="582"/>
      <c r="J61" s="582"/>
      <c r="K61" s="582"/>
      <c r="L61" s="583" t="s">
        <v>155</v>
      </c>
      <c r="M61" s="583"/>
      <c r="N61" s="154" t="s">
        <v>167</v>
      </c>
      <c r="O61" s="580"/>
      <c r="P61" s="580"/>
      <c r="Q61" s="154" t="s">
        <v>155</v>
      </c>
      <c r="R61" s="154" t="s">
        <v>167</v>
      </c>
      <c r="S61" s="580"/>
      <c r="T61" s="580"/>
      <c r="U61" s="14" t="s">
        <v>155</v>
      </c>
      <c r="V61" s="594">
        <f>IF(D61="",0,D61)*IF(I61="",1,I61)*IF(O61="",1,O61)*IF(S61="",1,S61)</f>
        <v>0</v>
      </c>
      <c r="W61" s="595"/>
      <c r="X61" s="595"/>
      <c r="Y61" s="596"/>
      <c r="Z61" s="597"/>
      <c r="AA61" s="598"/>
      <c r="AB61" s="598"/>
      <c r="AC61" s="599"/>
      <c r="AD61" s="597"/>
      <c r="AE61" s="598"/>
      <c r="AF61" s="598"/>
      <c r="AG61" s="599"/>
      <c r="AH61" s="597"/>
      <c r="AI61" s="598"/>
      <c r="AJ61" s="598"/>
      <c r="AK61" s="599"/>
      <c r="AL61" s="545"/>
      <c r="AM61" s="546"/>
      <c r="AN61" s="546"/>
      <c r="AO61" s="547"/>
      <c r="AS61" s="544"/>
      <c r="AT61" s="579"/>
      <c r="AU61" s="579"/>
      <c r="AV61" s="601"/>
      <c r="AW61" s="601"/>
      <c r="AX61" s="601"/>
      <c r="AY61" s="601"/>
      <c r="AZ61" s="601"/>
      <c r="BA61" s="601"/>
      <c r="BB61" s="601"/>
      <c r="BC61" s="601"/>
      <c r="BD61" s="601"/>
      <c r="BE61" s="601"/>
      <c r="BF61" s="601"/>
      <c r="BG61" s="601"/>
      <c r="BH61" s="601"/>
      <c r="BI61" s="601"/>
      <c r="BJ61" s="601"/>
    </row>
    <row r="62" spans="1:62" ht="19.5" customHeight="1">
      <c r="B62" s="603"/>
      <c r="C62" s="529" t="s">
        <v>8</v>
      </c>
      <c r="D62" s="530"/>
      <c r="E62" s="530"/>
      <c r="F62" s="530"/>
      <c r="G62" s="530"/>
      <c r="H62" s="639"/>
      <c r="I62" s="639"/>
      <c r="J62" s="639"/>
      <c r="K62" s="639"/>
      <c r="L62" s="531"/>
      <c r="M62" s="531"/>
      <c r="N62" s="531"/>
      <c r="O62" s="531"/>
      <c r="P62" s="531"/>
      <c r="Q62" s="531"/>
      <c r="R62" s="531"/>
      <c r="S62" s="531"/>
      <c r="T62" s="531"/>
      <c r="U62" s="640"/>
      <c r="V62" s="534"/>
      <c r="W62" s="535"/>
      <c r="X62" s="535"/>
      <c r="Y62" s="536"/>
      <c r="Z62" s="548"/>
      <c r="AA62" s="549"/>
      <c r="AB62" s="549"/>
      <c r="AC62" s="550"/>
      <c r="AD62" s="548"/>
      <c r="AE62" s="549"/>
      <c r="AF62" s="549"/>
      <c r="AG62" s="550"/>
      <c r="AH62" s="548"/>
      <c r="AI62" s="549"/>
      <c r="AJ62" s="549"/>
      <c r="AK62" s="550"/>
      <c r="AL62" s="551"/>
      <c r="AM62" s="552"/>
      <c r="AN62" s="552"/>
      <c r="AO62" s="553"/>
      <c r="AS62" s="543">
        <f>SUM(Z63:AK63)</f>
        <v>0</v>
      </c>
      <c r="AT62" s="579" t="str">
        <f>IF(AS62=V63,"〇","×")</f>
        <v>〇</v>
      </c>
      <c r="AU62" s="579"/>
      <c r="AV62" s="600" t="s">
        <v>168</v>
      </c>
      <c r="AW62" s="601"/>
      <c r="AX62" s="601"/>
      <c r="AY62" s="601"/>
      <c r="AZ62" s="601"/>
      <c r="BA62" s="601"/>
      <c r="BB62" s="601"/>
      <c r="BC62" s="601"/>
      <c r="BD62" s="601"/>
      <c r="BE62" s="601"/>
      <c r="BF62" s="601"/>
      <c r="BG62" s="601"/>
      <c r="BH62" s="601"/>
      <c r="BI62" s="601"/>
      <c r="BJ62" s="601"/>
    </row>
    <row r="63" spans="1:62" ht="19.5" customHeight="1">
      <c r="B63" s="603"/>
      <c r="C63" s="58" t="s">
        <v>165</v>
      </c>
      <c r="D63" s="580"/>
      <c r="E63" s="581"/>
      <c r="F63" s="581"/>
      <c r="G63" s="154" t="s">
        <v>166</v>
      </c>
      <c r="H63" s="154" t="s">
        <v>167</v>
      </c>
      <c r="I63" s="582"/>
      <c r="J63" s="582"/>
      <c r="K63" s="582"/>
      <c r="L63" s="583" t="s">
        <v>155</v>
      </c>
      <c r="M63" s="583"/>
      <c r="N63" s="154" t="s">
        <v>167</v>
      </c>
      <c r="O63" s="580"/>
      <c r="P63" s="580"/>
      <c r="Q63" s="154" t="s">
        <v>155</v>
      </c>
      <c r="R63" s="154" t="s">
        <v>167</v>
      </c>
      <c r="S63" s="580"/>
      <c r="T63" s="580"/>
      <c r="U63" s="14" t="s">
        <v>155</v>
      </c>
      <c r="V63" s="594">
        <f>IF(D63="",0,D63)*IF(I63="",1,I63)*IF(O63="",1,O63)*IF(S63="",1,S63)</f>
        <v>0</v>
      </c>
      <c r="W63" s="595"/>
      <c r="X63" s="595"/>
      <c r="Y63" s="596"/>
      <c r="Z63" s="597"/>
      <c r="AA63" s="598"/>
      <c r="AB63" s="598"/>
      <c r="AC63" s="599"/>
      <c r="AD63" s="597"/>
      <c r="AE63" s="598"/>
      <c r="AF63" s="598"/>
      <c r="AG63" s="599"/>
      <c r="AH63" s="597"/>
      <c r="AI63" s="598"/>
      <c r="AJ63" s="598"/>
      <c r="AK63" s="599"/>
      <c r="AL63" s="545"/>
      <c r="AM63" s="546"/>
      <c r="AN63" s="546"/>
      <c r="AO63" s="547"/>
      <c r="AS63" s="544"/>
      <c r="AT63" s="579"/>
      <c r="AU63" s="579"/>
      <c r="AV63" s="601"/>
      <c r="AW63" s="601"/>
      <c r="AX63" s="601"/>
      <c r="AY63" s="601"/>
      <c r="AZ63" s="601"/>
      <c r="BA63" s="601"/>
      <c r="BB63" s="601"/>
      <c r="BC63" s="601"/>
      <c r="BD63" s="601"/>
      <c r="BE63" s="601"/>
      <c r="BF63" s="601"/>
      <c r="BG63" s="601"/>
      <c r="BH63" s="601"/>
      <c r="BI63" s="601"/>
      <c r="BJ63" s="601"/>
    </row>
    <row r="64" spans="1:62" ht="19.5" customHeight="1">
      <c r="B64" s="603"/>
      <c r="C64" s="529" t="s">
        <v>8</v>
      </c>
      <c r="D64" s="530"/>
      <c r="E64" s="530"/>
      <c r="F64" s="530"/>
      <c r="G64" s="530"/>
      <c r="H64" s="531"/>
      <c r="I64" s="532"/>
      <c r="J64" s="532"/>
      <c r="K64" s="532"/>
      <c r="L64" s="532"/>
      <c r="M64" s="532"/>
      <c r="N64" s="532"/>
      <c r="O64" s="532"/>
      <c r="P64" s="532"/>
      <c r="Q64" s="532"/>
      <c r="R64" s="532"/>
      <c r="S64" s="532"/>
      <c r="T64" s="532"/>
      <c r="U64" s="533"/>
      <c r="V64" s="534"/>
      <c r="W64" s="535"/>
      <c r="X64" s="535"/>
      <c r="Y64" s="536"/>
      <c r="Z64" s="548"/>
      <c r="AA64" s="549"/>
      <c r="AB64" s="549"/>
      <c r="AC64" s="550"/>
      <c r="AD64" s="548"/>
      <c r="AE64" s="549"/>
      <c r="AF64" s="549"/>
      <c r="AG64" s="550"/>
      <c r="AH64" s="548"/>
      <c r="AI64" s="549"/>
      <c r="AJ64" s="549"/>
      <c r="AK64" s="550"/>
      <c r="AL64" s="551"/>
      <c r="AM64" s="552"/>
      <c r="AN64" s="552"/>
      <c r="AO64" s="553"/>
      <c r="AS64" s="543">
        <f>SUM(Z65:AK65)</f>
        <v>0</v>
      </c>
      <c r="AT64" s="579" t="str">
        <f>IF(AS64=V65,"〇","×")</f>
        <v>〇</v>
      </c>
      <c r="AU64" s="579"/>
    </row>
    <row r="65" spans="2:47" ht="19.5" customHeight="1">
      <c r="B65" s="603"/>
      <c r="C65" s="58" t="s">
        <v>165</v>
      </c>
      <c r="D65" s="580"/>
      <c r="E65" s="581"/>
      <c r="F65" s="581"/>
      <c r="G65" s="154" t="s">
        <v>166</v>
      </c>
      <c r="H65" s="154" t="s">
        <v>167</v>
      </c>
      <c r="I65" s="582"/>
      <c r="J65" s="582"/>
      <c r="K65" s="582"/>
      <c r="L65" s="583" t="s">
        <v>155</v>
      </c>
      <c r="M65" s="583"/>
      <c r="N65" s="154" t="s">
        <v>167</v>
      </c>
      <c r="O65" s="580"/>
      <c r="P65" s="580"/>
      <c r="Q65" s="154" t="s">
        <v>155</v>
      </c>
      <c r="R65" s="154" t="s">
        <v>167</v>
      </c>
      <c r="S65" s="580"/>
      <c r="T65" s="580"/>
      <c r="U65" s="14" t="s">
        <v>155</v>
      </c>
      <c r="V65" s="594">
        <f>IF(D65="",0,D65)*IF(I65="",1,I65)*IF(O65="",1,O65)*IF(S65="",1,S65)</f>
        <v>0</v>
      </c>
      <c r="W65" s="595"/>
      <c r="X65" s="595"/>
      <c r="Y65" s="596"/>
      <c r="Z65" s="597"/>
      <c r="AA65" s="598"/>
      <c r="AB65" s="598"/>
      <c r="AC65" s="599"/>
      <c r="AD65" s="597"/>
      <c r="AE65" s="598"/>
      <c r="AF65" s="598"/>
      <c r="AG65" s="599"/>
      <c r="AH65" s="597"/>
      <c r="AI65" s="598"/>
      <c r="AJ65" s="598"/>
      <c r="AK65" s="599"/>
      <c r="AL65" s="545"/>
      <c r="AM65" s="546"/>
      <c r="AN65" s="546"/>
      <c r="AO65" s="547"/>
      <c r="AS65" s="544"/>
      <c r="AT65" s="579"/>
      <c r="AU65" s="579"/>
    </row>
    <row r="66" spans="2:47" ht="19.5" customHeight="1">
      <c r="B66" s="603"/>
      <c r="C66" s="593" t="s">
        <v>8</v>
      </c>
      <c r="D66" s="532"/>
      <c r="E66" s="532"/>
      <c r="F66" s="532"/>
      <c r="G66" s="532"/>
      <c r="H66" s="531"/>
      <c r="I66" s="532"/>
      <c r="J66" s="532"/>
      <c r="K66" s="532"/>
      <c r="L66" s="532"/>
      <c r="M66" s="532"/>
      <c r="N66" s="532"/>
      <c r="O66" s="532"/>
      <c r="P66" s="532"/>
      <c r="Q66" s="532"/>
      <c r="R66" s="532"/>
      <c r="S66" s="532"/>
      <c r="T66" s="532"/>
      <c r="U66" s="533"/>
      <c r="V66" s="534"/>
      <c r="W66" s="535"/>
      <c r="X66" s="535"/>
      <c r="Y66" s="536"/>
      <c r="Z66" s="548"/>
      <c r="AA66" s="549"/>
      <c r="AB66" s="549"/>
      <c r="AC66" s="550"/>
      <c r="AD66" s="548"/>
      <c r="AE66" s="549"/>
      <c r="AF66" s="549"/>
      <c r="AG66" s="550"/>
      <c r="AH66" s="548"/>
      <c r="AI66" s="549"/>
      <c r="AJ66" s="549"/>
      <c r="AK66" s="550"/>
      <c r="AL66" s="551"/>
      <c r="AM66" s="552"/>
      <c r="AN66" s="552"/>
      <c r="AO66" s="553"/>
      <c r="AS66" s="543">
        <f>SUM(Z67:AK67)</f>
        <v>0</v>
      </c>
      <c r="AT66" s="579" t="str">
        <f>IF(AS66=V67,"〇","×")</f>
        <v>〇</v>
      </c>
      <c r="AU66" s="579"/>
    </row>
    <row r="67" spans="2:47" ht="19.5" customHeight="1">
      <c r="B67" s="603"/>
      <c r="C67" s="58" t="s">
        <v>165</v>
      </c>
      <c r="D67" s="580"/>
      <c r="E67" s="581"/>
      <c r="F67" s="581"/>
      <c r="G67" s="154" t="s">
        <v>166</v>
      </c>
      <c r="H67" s="154" t="s">
        <v>167</v>
      </c>
      <c r="I67" s="582"/>
      <c r="J67" s="582"/>
      <c r="K67" s="582"/>
      <c r="L67" s="583" t="s">
        <v>155</v>
      </c>
      <c r="M67" s="583"/>
      <c r="N67" s="154" t="s">
        <v>167</v>
      </c>
      <c r="O67" s="580"/>
      <c r="P67" s="580"/>
      <c r="Q67" s="154" t="s">
        <v>155</v>
      </c>
      <c r="R67" s="154" t="s">
        <v>167</v>
      </c>
      <c r="S67" s="580"/>
      <c r="T67" s="580"/>
      <c r="U67" s="14" t="s">
        <v>155</v>
      </c>
      <c r="V67" s="594">
        <f>IF(D67="",0,D67)*IF(I67="",1,I67)*IF(O67="",1,O67)*IF(S67="",1,S67)</f>
        <v>0</v>
      </c>
      <c r="W67" s="595"/>
      <c r="X67" s="595"/>
      <c r="Y67" s="596"/>
      <c r="Z67" s="597"/>
      <c r="AA67" s="598"/>
      <c r="AB67" s="598"/>
      <c r="AC67" s="599"/>
      <c r="AD67" s="597"/>
      <c r="AE67" s="598"/>
      <c r="AF67" s="598"/>
      <c r="AG67" s="599"/>
      <c r="AH67" s="597"/>
      <c r="AI67" s="598"/>
      <c r="AJ67" s="598"/>
      <c r="AK67" s="599"/>
      <c r="AL67" s="545"/>
      <c r="AM67" s="546"/>
      <c r="AN67" s="546"/>
      <c r="AO67" s="547"/>
      <c r="AS67" s="544"/>
      <c r="AT67" s="579"/>
      <c r="AU67" s="579"/>
    </row>
    <row r="68" spans="2:47" ht="19.5" customHeight="1">
      <c r="B68" s="603"/>
      <c r="C68" s="529" t="s">
        <v>8</v>
      </c>
      <c r="D68" s="530"/>
      <c r="E68" s="530"/>
      <c r="F68" s="530"/>
      <c r="G68" s="530"/>
      <c r="H68" s="531"/>
      <c r="I68" s="532"/>
      <c r="J68" s="532"/>
      <c r="K68" s="532"/>
      <c r="L68" s="532"/>
      <c r="M68" s="532"/>
      <c r="N68" s="532"/>
      <c r="O68" s="532"/>
      <c r="P68" s="532"/>
      <c r="Q68" s="532"/>
      <c r="R68" s="532"/>
      <c r="S68" s="532"/>
      <c r="T68" s="532"/>
      <c r="U68" s="533"/>
      <c r="V68" s="534"/>
      <c r="W68" s="535"/>
      <c r="X68" s="535"/>
      <c r="Y68" s="536"/>
      <c r="Z68" s="548"/>
      <c r="AA68" s="549"/>
      <c r="AB68" s="549"/>
      <c r="AC68" s="550"/>
      <c r="AD68" s="548"/>
      <c r="AE68" s="549"/>
      <c r="AF68" s="549"/>
      <c r="AG68" s="550"/>
      <c r="AH68" s="548"/>
      <c r="AI68" s="549"/>
      <c r="AJ68" s="549"/>
      <c r="AK68" s="550"/>
      <c r="AL68" s="551"/>
      <c r="AM68" s="552"/>
      <c r="AN68" s="552"/>
      <c r="AO68" s="553"/>
      <c r="AS68" s="543">
        <f>SUM(Z69:AK69)</f>
        <v>0</v>
      </c>
      <c r="AT68" s="579" t="str">
        <f>IF(AS68=V69,"〇","×")</f>
        <v>〇</v>
      </c>
      <c r="AU68" s="579"/>
    </row>
    <row r="69" spans="2:47" ht="19.5" customHeight="1">
      <c r="B69" s="603"/>
      <c r="C69" s="58" t="s">
        <v>165</v>
      </c>
      <c r="D69" s="580"/>
      <c r="E69" s="581"/>
      <c r="F69" s="581"/>
      <c r="G69" s="154" t="s">
        <v>166</v>
      </c>
      <c r="H69" s="154" t="s">
        <v>167</v>
      </c>
      <c r="I69" s="582"/>
      <c r="J69" s="582"/>
      <c r="K69" s="582"/>
      <c r="L69" s="583" t="s">
        <v>155</v>
      </c>
      <c r="M69" s="583"/>
      <c r="N69" s="154" t="s">
        <v>167</v>
      </c>
      <c r="O69" s="580"/>
      <c r="P69" s="580"/>
      <c r="Q69" s="154" t="s">
        <v>155</v>
      </c>
      <c r="R69" s="154" t="s">
        <v>167</v>
      </c>
      <c r="S69" s="580"/>
      <c r="T69" s="580"/>
      <c r="U69" s="14" t="s">
        <v>155</v>
      </c>
      <c r="V69" s="594">
        <f>IF(D69="",0,D69)*IF(I69="",1,I69)*IF(O69="",1,O69)*IF(S69="",1,S69)</f>
        <v>0</v>
      </c>
      <c r="W69" s="595"/>
      <c r="X69" s="595"/>
      <c r="Y69" s="596"/>
      <c r="Z69" s="597"/>
      <c r="AA69" s="598"/>
      <c r="AB69" s="598"/>
      <c r="AC69" s="599"/>
      <c r="AD69" s="597"/>
      <c r="AE69" s="598"/>
      <c r="AF69" s="598"/>
      <c r="AG69" s="599"/>
      <c r="AH69" s="597"/>
      <c r="AI69" s="598"/>
      <c r="AJ69" s="598"/>
      <c r="AK69" s="599"/>
      <c r="AL69" s="545"/>
      <c r="AM69" s="546"/>
      <c r="AN69" s="546"/>
      <c r="AO69" s="547"/>
      <c r="AS69" s="544"/>
      <c r="AT69" s="579"/>
      <c r="AU69" s="579"/>
    </row>
    <row r="70" spans="2:47" ht="19.5" customHeight="1">
      <c r="B70" s="603"/>
      <c r="C70" s="593" t="s">
        <v>8</v>
      </c>
      <c r="D70" s="532"/>
      <c r="E70" s="532"/>
      <c r="F70" s="532"/>
      <c r="G70" s="532"/>
      <c r="H70" s="531"/>
      <c r="I70" s="532"/>
      <c r="J70" s="532"/>
      <c r="K70" s="532"/>
      <c r="L70" s="532"/>
      <c r="M70" s="532"/>
      <c r="N70" s="532"/>
      <c r="O70" s="532"/>
      <c r="P70" s="532"/>
      <c r="Q70" s="532"/>
      <c r="R70" s="532"/>
      <c r="S70" s="532"/>
      <c r="T70" s="532"/>
      <c r="U70" s="533"/>
      <c r="V70" s="534"/>
      <c r="W70" s="535"/>
      <c r="X70" s="535"/>
      <c r="Y70" s="536"/>
      <c r="Z70" s="548"/>
      <c r="AA70" s="549"/>
      <c r="AB70" s="549"/>
      <c r="AC70" s="550"/>
      <c r="AD70" s="548"/>
      <c r="AE70" s="549"/>
      <c r="AF70" s="549"/>
      <c r="AG70" s="550"/>
      <c r="AH70" s="548"/>
      <c r="AI70" s="549"/>
      <c r="AJ70" s="549"/>
      <c r="AK70" s="550"/>
      <c r="AL70" s="551"/>
      <c r="AM70" s="552"/>
      <c r="AN70" s="552"/>
      <c r="AO70" s="553"/>
      <c r="AS70" s="543">
        <f>SUM(Z71:AK71)</f>
        <v>0</v>
      </c>
      <c r="AT70" s="579" t="str">
        <f>IF(AS70=V71,"〇","×")</f>
        <v>〇</v>
      </c>
      <c r="AU70" s="579"/>
    </row>
    <row r="71" spans="2:47" ht="19.5" customHeight="1">
      <c r="B71" s="603"/>
      <c r="C71" s="58" t="s">
        <v>165</v>
      </c>
      <c r="D71" s="580"/>
      <c r="E71" s="581"/>
      <c r="F71" s="581"/>
      <c r="G71" s="154" t="s">
        <v>166</v>
      </c>
      <c r="H71" s="154" t="s">
        <v>167</v>
      </c>
      <c r="I71" s="582"/>
      <c r="J71" s="582"/>
      <c r="K71" s="582"/>
      <c r="L71" s="583" t="s">
        <v>155</v>
      </c>
      <c r="M71" s="583"/>
      <c r="N71" s="154" t="s">
        <v>167</v>
      </c>
      <c r="O71" s="580"/>
      <c r="P71" s="580"/>
      <c r="Q71" s="154" t="s">
        <v>155</v>
      </c>
      <c r="R71" s="154" t="s">
        <v>167</v>
      </c>
      <c r="S71" s="580"/>
      <c r="T71" s="580"/>
      <c r="U71" s="14" t="s">
        <v>155</v>
      </c>
      <c r="V71" s="594">
        <f>IF(D71="",0,D71)*IF(I71="",1,I71)*IF(O71="",1,O71)*IF(S71="",1,S71)</f>
        <v>0</v>
      </c>
      <c r="W71" s="595"/>
      <c r="X71" s="595"/>
      <c r="Y71" s="596"/>
      <c r="Z71" s="597"/>
      <c r="AA71" s="598"/>
      <c r="AB71" s="598"/>
      <c r="AC71" s="599"/>
      <c r="AD71" s="597"/>
      <c r="AE71" s="598"/>
      <c r="AF71" s="598"/>
      <c r="AG71" s="599"/>
      <c r="AH71" s="597"/>
      <c r="AI71" s="598"/>
      <c r="AJ71" s="598"/>
      <c r="AK71" s="599"/>
      <c r="AL71" s="545"/>
      <c r="AM71" s="546"/>
      <c r="AN71" s="546"/>
      <c r="AO71" s="547"/>
      <c r="AS71" s="544"/>
      <c r="AT71" s="579"/>
      <c r="AU71" s="579"/>
    </row>
    <row r="72" spans="2:47" ht="19.5" customHeight="1">
      <c r="B72" s="603"/>
      <c r="C72" s="529" t="s">
        <v>8</v>
      </c>
      <c r="D72" s="530"/>
      <c r="E72" s="530"/>
      <c r="F72" s="530"/>
      <c r="G72" s="530"/>
      <c r="H72" s="531"/>
      <c r="I72" s="532"/>
      <c r="J72" s="532"/>
      <c r="K72" s="532"/>
      <c r="L72" s="532"/>
      <c r="M72" s="532"/>
      <c r="N72" s="532"/>
      <c r="O72" s="532"/>
      <c r="P72" s="532"/>
      <c r="Q72" s="532"/>
      <c r="R72" s="532"/>
      <c r="S72" s="532"/>
      <c r="T72" s="532"/>
      <c r="U72" s="533"/>
      <c r="V72" s="534"/>
      <c r="W72" s="535"/>
      <c r="X72" s="535"/>
      <c r="Y72" s="536"/>
      <c r="Z72" s="537"/>
      <c r="AA72" s="538"/>
      <c r="AB72" s="538"/>
      <c r="AC72" s="539"/>
      <c r="AD72" s="537"/>
      <c r="AE72" s="538"/>
      <c r="AF72" s="538"/>
      <c r="AG72" s="539"/>
      <c r="AH72" s="537"/>
      <c r="AI72" s="538"/>
      <c r="AJ72" s="538"/>
      <c r="AK72" s="539"/>
      <c r="AL72" s="540"/>
      <c r="AM72" s="541"/>
      <c r="AN72" s="541"/>
      <c r="AO72" s="542"/>
      <c r="AS72" s="543">
        <f>SUM(Z73:AK73)</f>
        <v>0</v>
      </c>
      <c r="AT72" s="579" t="str">
        <f>IF(AS72=V73,"〇","×")</f>
        <v>〇</v>
      </c>
      <c r="AU72" s="579"/>
    </row>
    <row r="73" spans="2:47" ht="19.5" customHeight="1" thickBot="1">
      <c r="B73" s="603"/>
      <c r="C73" s="58" t="s">
        <v>165</v>
      </c>
      <c r="D73" s="580"/>
      <c r="E73" s="581"/>
      <c r="F73" s="581"/>
      <c r="G73" s="154" t="s">
        <v>166</v>
      </c>
      <c r="H73" s="154" t="s">
        <v>167</v>
      </c>
      <c r="I73" s="582"/>
      <c r="J73" s="582"/>
      <c r="K73" s="582"/>
      <c r="L73" s="583" t="s">
        <v>155</v>
      </c>
      <c r="M73" s="583"/>
      <c r="N73" s="154" t="s">
        <v>167</v>
      </c>
      <c r="O73" s="580"/>
      <c r="P73" s="580"/>
      <c r="Q73" s="154" t="s">
        <v>155</v>
      </c>
      <c r="R73" s="154" t="s">
        <v>167</v>
      </c>
      <c r="S73" s="580"/>
      <c r="T73" s="580"/>
      <c r="U73" s="14" t="s">
        <v>155</v>
      </c>
      <c r="V73" s="584">
        <f>IF(D73="",0,D73)*IF(I73="",1,I73)*IF(O73="",1,O73)*IF(S73="",1,S73)</f>
        <v>0</v>
      </c>
      <c r="W73" s="585"/>
      <c r="X73" s="585"/>
      <c r="Y73" s="586"/>
      <c r="Z73" s="587"/>
      <c r="AA73" s="588"/>
      <c r="AB73" s="588"/>
      <c r="AC73" s="589"/>
      <c r="AD73" s="587"/>
      <c r="AE73" s="588"/>
      <c r="AF73" s="588"/>
      <c r="AG73" s="589"/>
      <c r="AH73" s="587"/>
      <c r="AI73" s="588"/>
      <c r="AJ73" s="588"/>
      <c r="AK73" s="589"/>
      <c r="AL73" s="590"/>
      <c r="AM73" s="591"/>
      <c r="AN73" s="591"/>
      <c r="AO73" s="592"/>
      <c r="AS73" s="544"/>
      <c r="AT73" s="579"/>
      <c r="AU73" s="579"/>
    </row>
    <row r="74" spans="2:47" ht="36.75" customHeight="1" thickTop="1" thickBot="1">
      <c r="B74" s="604"/>
      <c r="C74" s="522" t="s">
        <v>134</v>
      </c>
      <c r="D74" s="523"/>
      <c r="E74" s="523"/>
      <c r="F74" s="523"/>
      <c r="G74" s="523"/>
      <c r="H74" s="523"/>
      <c r="I74" s="523"/>
      <c r="J74" s="523"/>
      <c r="K74" s="523"/>
      <c r="L74" s="523"/>
      <c r="M74" s="523"/>
      <c r="N74" s="523"/>
      <c r="O74" s="523"/>
      <c r="P74" s="523"/>
      <c r="Q74" s="523"/>
      <c r="R74" s="523"/>
      <c r="S74" s="523"/>
      <c r="T74" s="523"/>
      <c r="U74" s="524"/>
      <c r="V74" s="525">
        <f>SUM(V60:Y73)</f>
        <v>0</v>
      </c>
      <c r="W74" s="526"/>
      <c r="X74" s="526"/>
      <c r="Y74" s="527"/>
      <c r="Z74" s="525">
        <f>SUM(Z60:AC73)</f>
        <v>0</v>
      </c>
      <c r="AA74" s="526"/>
      <c r="AB74" s="526"/>
      <c r="AC74" s="527"/>
      <c r="AD74" s="525">
        <f>SUM(AD60:AG73)</f>
        <v>0</v>
      </c>
      <c r="AE74" s="526"/>
      <c r="AF74" s="526"/>
      <c r="AG74" s="527"/>
      <c r="AH74" s="525">
        <f>SUM(AH60:AK73)</f>
        <v>0</v>
      </c>
      <c r="AI74" s="526"/>
      <c r="AJ74" s="526"/>
      <c r="AK74" s="527"/>
      <c r="AL74" s="525"/>
      <c r="AM74" s="526"/>
      <c r="AN74" s="526"/>
      <c r="AO74" s="528"/>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84" t="s">
        <v>136</v>
      </c>
      <c r="C77" s="685"/>
      <c r="D77" s="685"/>
      <c r="E77" s="685"/>
      <c r="F77" s="686"/>
      <c r="G77" s="690" t="s">
        <v>169</v>
      </c>
      <c r="H77" s="686"/>
      <c r="I77" s="686"/>
      <c r="J77" s="686"/>
      <c r="K77" s="691"/>
      <c r="Q77" s="1"/>
      <c r="R77" s="1"/>
      <c r="S77" s="1"/>
      <c r="T77" s="1"/>
    </row>
    <row r="78" spans="2:47" ht="13.5" customHeight="1">
      <c r="B78" s="687"/>
      <c r="C78" s="688"/>
      <c r="D78" s="688"/>
      <c r="E78" s="688"/>
      <c r="F78" s="689"/>
      <c r="G78" s="689"/>
      <c r="H78" s="689"/>
      <c r="I78" s="689"/>
      <c r="J78" s="689"/>
      <c r="K78" s="692"/>
      <c r="Q78" s="1"/>
      <c r="R78" s="1"/>
      <c r="S78" s="1"/>
      <c r="T78" s="1"/>
    </row>
    <row r="79" spans="2:47" ht="13.5" customHeight="1" thickBot="1">
      <c r="B79" s="687"/>
      <c r="C79" s="688"/>
      <c r="D79" s="688"/>
      <c r="E79" s="688"/>
      <c r="F79" s="689"/>
      <c r="G79" s="689"/>
      <c r="H79" s="689"/>
      <c r="I79" s="689"/>
      <c r="J79" s="689"/>
      <c r="K79" s="692"/>
      <c r="Q79" s="1"/>
      <c r="R79" s="1"/>
      <c r="S79" s="1"/>
      <c r="T79" s="1"/>
    </row>
    <row r="80" spans="2:47" ht="13.5" customHeight="1">
      <c r="B80" s="693" t="s">
        <v>170</v>
      </c>
      <c r="C80" s="694"/>
      <c r="D80" s="694"/>
      <c r="E80" s="694"/>
      <c r="F80" s="695"/>
      <c r="G80" s="697" t="s">
        <v>139</v>
      </c>
      <c r="H80" s="698"/>
      <c r="I80" s="698"/>
      <c r="J80" s="698"/>
      <c r="K80" s="698"/>
      <c r="L80" s="698"/>
      <c r="M80" s="698"/>
      <c r="N80" s="698"/>
      <c r="O80" s="698"/>
      <c r="P80" s="699"/>
      <c r="Q80" s="700" t="s">
        <v>140</v>
      </c>
      <c r="R80" s="701"/>
      <c r="S80" s="702"/>
      <c r="T80" s="703"/>
      <c r="U80" s="698"/>
      <c r="V80" s="698"/>
      <c r="W80" s="699"/>
      <c r="X80" s="734" t="s">
        <v>171</v>
      </c>
      <c r="Y80" s="753"/>
      <c r="Z80" s="753"/>
      <c r="AA80" s="754"/>
      <c r="AB80" s="715"/>
      <c r="AC80" s="716"/>
      <c r="AD80" s="717" t="s">
        <v>155</v>
      </c>
      <c r="AE80" s="722" t="s">
        <v>142</v>
      </c>
      <c r="AF80" s="723"/>
      <c r="AG80" s="723"/>
      <c r="AH80" s="724"/>
      <c r="AI80" s="715"/>
      <c r="AJ80" s="716"/>
      <c r="AK80" s="716"/>
      <c r="AL80" s="716"/>
      <c r="AM80" s="716"/>
      <c r="AN80" s="716"/>
      <c r="AO80" s="725"/>
      <c r="AS80" s="156" t="s">
        <v>143</v>
      </c>
    </row>
    <row r="81" spans="1:48" ht="13.5" customHeight="1">
      <c r="A81" s="12"/>
      <c r="B81" s="656"/>
      <c r="C81" s="657"/>
      <c r="D81" s="657"/>
      <c r="E81" s="657"/>
      <c r="F81" s="696"/>
      <c r="G81" s="659"/>
      <c r="H81" s="662"/>
      <c r="I81" s="662"/>
      <c r="J81" s="662"/>
      <c r="K81" s="662"/>
      <c r="L81" s="662"/>
      <c r="M81" s="662"/>
      <c r="N81" s="662"/>
      <c r="O81" s="662"/>
      <c r="P81" s="663"/>
      <c r="Q81" s="667"/>
      <c r="R81" s="668"/>
      <c r="S81" s="669"/>
      <c r="T81" s="671"/>
      <c r="U81" s="662"/>
      <c r="V81" s="662"/>
      <c r="W81" s="663"/>
      <c r="X81" s="710"/>
      <c r="Y81" s="711"/>
      <c r="Z81" s="711"/>
      <c r="AA81" s="712"/>
      <c r="AB81" s="681"/>
      <c r="AC81" s="682"/>
      <c r="AD81" s="718"/>
      <c r="AE81" s="675"/>
      <c r="AF81" s="676"/>
      <c r="AG81" s="676"/>
      <c r="AH81" s="677"/>
      <c r="AI81" s="681"/>
      <c r="AJ81" s="682"/>
      <c r="AK81" s="682"/>
      <c r="AL81" s="682"/>
      <c r="AM81" s="682"/>
      <c r="AN81" s="682"/>
      <c r="AO81" s="683"/>
      <c r="AP81" s="12"/>
      <c r="AS81" s="156" t="s">
        <v>144</v>
      </c>
    </row>
    <row r="82" spans="1:48" ht="13.5" customHeight="1">
      <c r="A82" s="12"/>
      <c r="B82" s="654" t="s">
        <v>170</v>
      </c>
      <c r="C82" s="655"/>
      <c r="D82" s="655"/>
      <c r="E82" s="655"/>
      <c r="F82" s="655"/>
      <c r="G82" s="658" t="s">
        <v>145</v>
      </c>
      <c r="H82" s="660"/>
      <c r="I82" s="660"/>
      <c r="J82" s="660"/>
      <c r="K82" s="660"/>
      <c r="L82" s="660"/>
      <c r="M82" s="660"/>
      <c r="N82" s="660"/>
      <c r="O82" s="660"/>
      <c r="P82" s="661"/>
      <c r="Q82" s="664" t="s">
        <v>140</v>
      </c>
      <c r="R82" s="665"/>
      <c r="S82" s="666"/>
      <c r="T82" s="670"/>
      <c r="U82" s="660"/>
      <c r="V82" s="660"/>
      <c r="W82" s="661"/>
      <c r="X82" s="707" t="s">
        <v>171</v>
      </c>
      <c r="Y82" s="708"/>
      <c r="Z82" s="708"/>
      <c r="AA82" s="709"/>
      <c r="AB82" s="719"/>
      <c r="AC82" s="720"/>
      <c r="AD82" s="721" t="s">
        <v>155</v>
      </c>
      <c r="AE82" s="672" t="s">
        <v>142</v>
      </c>
      <c r="AF82" s="673"/>
      <c r="AG82" s="673"/>
      <c r="AH82" s="674"/>
      <c r="AI82" s="678"/>
      <c r="AJ82" s="679"/>
      <c r="AK82" s="679"/>
      <c r="AL82" s="679"/>
      <c r="AM82" s="679"/>
      <c r="AN82" s="679"/>
      <c r="AO82" s="680"/>
      <c r="AP82" s="12"/>
    </row>
    <row r="83" spans="1:48" ht="13.5" customHeight="1">
      <c r="A83" s="12"/>
      <c r="B83" s="656"/>
      <c r="C83" s="657"/>
      <c r="D83" s="657"/>
      <c r="E83" s="657"/>
      <c r="F83" s="657"/>
      <c r="G83" s="659"/>
      <c r="H83" s="662"/>
      <c r="I83" s="662"/>
      <c r="J83" s="662"/>
      <c r="K83" s="662"/>
      <c r="L83" s="662"/>
      <c r="M83" s="662"/>
      <c r="N83" s="662"/>
      <c r="O83" s="662"/>
      <c r="P83" s="663"/>
      <c r="Q83" s="667"/>
      <c r="R83" s="668"/>
      <c r="S83" s="669"/>
      <c r="T83" s="671"/>
      <c r="U83" s="662"/>
      <c r="V83" s="662"/>
      <c r="W83" s="663"/>
      <c r="X83" s="710"/>
      <c r="Y83" s="711"/>
      <c r="Z83" s="711"/>
      <c r="AA83" s="712"/>
      <c r="AB83" s="681"/>
      <c r="AC83" s="682"/>
      <c r="AD83" s="718"/>
      <c r="AE83" s="675"/>
      <c r="AF83" s="676"/>
      <c r="AG83" s="676"/>
      <c r="AH83" s="677"/>
      <c r="AI83" s="681"/>
      <c r="AJ83" s="682"/>
      <c r="AK83" s="682"/>
      <c r="AL83" s="682"/>
      <c r="AM83" s="682"/>
      <c r="AN83" s="682"/>
      <c r="AO83" s="683"/>
      <c r="AP83" s="12"/>
    </row>
    <row r="84" spans="1:48" ht="13.5" customHeight="1">
      <c r="A84" s="12"/>
      <c r="B84" s="654" t="s">
        <v>170</v>
      </c>
      <c r="C84" s="655"/>
      <c r="D84" s="655"/>
      <c r="E84" s="655"/>
      <c r="F84" s="655"/>
      <c r="G84" s="658" t="s">
        <v>146</v>
      </c>
      <c r="H84" s="660"/>
      <c r="I84" s="660"/>
      <c r="J84" s="660"/>
      <c r="K84" s="660"/>
      <c r="L84" s="660"/>
      <c r="M84" s="660"/>
      <c r="N84" s="660"/>
      <c r="O84" s="660"/>
      <c r="P84" s="661"/>
      <c r="Q84" s="664" t="s">
        <v>140</v>
      </c>
      <c r="R84" s="665"/>
      <c r="S84" s="666"/>
      <c r="T84" s="670"/>
      <c r="U84" s="660"/>
      <c r="V84" s="660"/>
      <c r="W84" s="661"/>
      <c r="X84" s="605" t="s">
        <v>171</v>
      </c>
      <c r="Y84" s="713"/>
      <c r="Z84" s="713"/>
      <c r="AA84" s="714"/>
      <c r="AB84" s="678"/>
      <c r="AC84" s="679"/>
      <c r="AD84" s="790" t="s">
        <v>155</v>
      </c>
      <c r="AE84" s="672" t="s">
        <v>142</v>
      </c>
      <c r="AF84" s="673"/>
      <c r="AG84" s="673"/>
      <c r="AH84" s="674"/>
      <c r="AI84" s="678"/>
      <c r="AJ84" s="679"/>
      <c r="AK84" s="679"/>
      <c r="AL84" s="679"/>
      <c r="AM84" s="679"/>
      <c r="AN84" s="679"/>
      <c r="AO84" s="680"/>
      <c r="AP84" s="12"/>
    </row>
    <row r="85" spans="1:48" ht="13.5" customHeight="1">
      <c r="A85" s="12"/>
      <c r="B85" s="656"/>
      <c r="C85" s="657"/>
      <c r="D85" s="657"/>
      <c r="E85" s="657"/>
      <c r="F85" s="657"/>
      <c r="G85" s="659"/>
      <c r="H85" s="662"/>
      <c r="I85" s="662"/>
      <c r="J85" s="662"/>
      <c r="K85" s="662"/>
      <c r="L85" s="662"/>
      <c r="M85" s="662"/>
      <c r="N85" s="662"/>
      <c r="O85" s="662"/>
      <c r="P85" s="663"/>
      <c r="Q85" s="667"/>
      <c r="R85" s="668"/>
      <c r="S85" s="669"/>
      <c r="T85" s="671"/>
      <c r="U85" s="662"/>
      <c r="V85" s="662"/>
      <c r="W85" s="663"/>
      <c r="X85" s="710"/>
      <c r="Y85" s="711"/>
      <c r="Z85" s="711"/>
      <c r="AA85" s="712"/>
      <c r="AB85" s="681"/>
      <c r="AC85" s="682"/>
      <c r="AD85" s="718"/>
      <c r="AE85" s="675"/>
      <c r="AF85" s="676"/>
      <c r="AG85" s="676"/>
      <c r="AH85" s="677"/>
      <c r="AI85" s="681"/>
      <c r="AJ85" s="682"/>
      <c r="AK85" s="682"/>
      <c r="AL85" s="682"/>
      <c r="AM85" s="682"/>
      <c r="AN85" s="682"/>
      <c r="AO85" s="683"/>
      <c r="AP85" s="12"/>
    </row>
    <row r="86" spans="1:48" s="12" customFormat="1" ht="13.35" customHeight="1">
      <c r="B86" s="554" t="s">
        <v>147</v>
      </c>
      <c r="C86" s="555"/>
      <c r="D86" s="555"/>
      <c r="E86" s="555"/>
      <c r="F86" s="556"/>
      <c r="G86" s="560" t="s">
        <v>20</v>
      </c>
      <c r="H86" s="561"/>
      <c r="I86" s="561"/>
      <c r="J86" s="561"/>
      <c r="K86" s="561"/>
      <c r="L86" s="561"/>
      <c r="M86" s="561"/>
      <c r="N86" s="561"/>
      <c r="O86" s="561"/>
      <c r="P86" s="561"/>
      <c r="Q86" s="561"/>
      <c r="R86" s="561"/>
      <c r="S86" s="561"/>
      <c r="T86" s="561"/>
      <c r="U86" s="561"/>
      <c r="V86" s="561"/>
      <c r="W86" s="561"/>
      <c r="X86" s="561"/>
      <c r="Y86" s="561"/>
      <c r="Z86" s="561"/>
      <c r="AA86" s="561"/>
      <c r="AB86" s="562"/>
      <c r="AC86" s="566" t="s">
        <v>148</v>
      </c>
      <c r="AD86" s="567"/>
      <c r="AE86" s="567"/>
      <c r="AF86" s="567"/>
      <c r="AG86" s="567"/>
      <c r="AH86" s="567"/>
      <c r="AI86" s="567"/>
      <c r="AJ86" s="567"/>
      <c r="AK86" s="567"/>
      <c r="AL86" s="567"/>
      <c r="AM86" s="567"/>
      <c r="AN86" s="567"/>
      <c r="AO86" s="568"/>
      <c r="AS86" s="78" t="s">
        <v>149</v>
      </c>
    </row>
    <row r="87" spans="1:48" s="12" customFormat="1" ht="13.35" customHeight="1">
      <c r="B87" s="557"/>
      <c r="C87" s="558"/>
      <c r="D87" s="558"/>
      <c r="E87" s="558"/>
      <c r="F87" s="559"/>
      <c r="G87" s="563"/>
      <c r="H87" s="564"/>
      <c r="I87" s="564"/>
      <c r="J87" s="564"/>
      <c r="K87" s="564"/>
      <c r="L87" s="564"/>
      <c r="M87" s="564"/>
      <c r="N87" s="564"/>
      <c r="O87" s="564"/>
      <c r="P87" s="564"/>
      <c r="Q87" s="564"/>
      <c r="R87" s="564"/>
      <c r="S87" s="564"/>
      <c r="T87" s="564"/>
      <c r="U87" s="564"/>
      <c r="V87" s="564"/>
      <c r="W87" s="564"/>
      <c r="X87" s="564"/>
      <c r="Y87" s="564"/>
      <c r="Z87" s="564"/>
      <c r="AA87" s="564"/>
      <c r="AB87" s="565"/>
      <c r="AC87" s="569"/>
      <c r="AD87" s="570"/>
      <c r="AE87" s="570"/>
      <c r="AF87" s="570"/>
      <c r="AG87" s="570"/>
      <c r="AH87" s="570"/>
      <c r="AI87" s="570"/>
      <c r="AJ87" s="570"/>
      <c r="AK87" s="570"/>
      <c r="AL87" s="570"/>
      <c r="AM87" s="570"/>
      <c r="AN87" s="570"/>
      <c r="AO87" s="571"/>
      <c r="AS87" s="78"/>
    </row>
    <row r="88" spans="1:48" s="12" customFormat="1" ht="13.35" customHeight="1">
      <c r="B88" s="572" t="s">
        <v>150</v>
      </c>
      <c r="C88" s="573"/>
      <c r="D88" s="573"/>
      <c r="E88" s="573"/>
      <c r="F88" s="574"/>
      <c r="G88" s="575"/>
      <c r="H88" s="576"/>
      <c r="I88" s="576"/>
      <c r="J88" s="576"/>
      <c r="K88" s="576"/>
      <c r="L88" s="576"/>
      <c r="M88" s="576"/>
      <c r="N88" s="576"/>
      <c r="O88" s="576"/>
      <c r="P88" s="576"/>
      <c r="Q88" s="576"/>
      <c r="R88" s="576"/>
      <c r="S88" s="576"/>
      <c r="T88" s="576"/>
      <c r="U88" s="576"/>
      <c r="V88" s="576"/>
      <c r="W88" s="576"/>
      <c r="X88" s="576"/>
      <c r="Y88" s="576"/>
      <c r="Z88" s="576"/>
      <c r="AA88" s="576"/>
      <c r="AB88" s="576"/>
      <c r="AC88" s="576"/>
      <c r="AD88" s="576"/>
      <c r="AE88" s="576"/>
      <c r="AF88" s="576"/>
      <c r="AG88" s="576"/>
      <c r="AH88" s="576"/>
      <c r="AI88" s="576"/>
      <c r="AJ88" s="576"/>
      <c r="AK88" s="576"/>
      <c r="AL88" s="576"/>
      <c r="AM88" s="576"/>
      <c r="AN88" s="576"/>
      <c r="AO88" s="577"/>
      <c r="AS88" s="78"/>
    </row>
    <row r="89" spans="1:48" s="12" customFormat="1" ht="13.35" customHeight="1">
      <c r="B89" s="557"/>
      <c r="C89" s="558"/>
      <c r="D89" s="558"/>
      <c r="E89" s="558"/>
      <c r="F89" s="559"/>
      <c r="G89" s="563"/>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78"/>
      <c r="AS89" s="78" t="s">
        <v>151</v>
      </c>
    </row>
    <row r="90" spans="1:48" s="12" customFormat="1" ht="13.35" customHeight="1">
      <c r="B90" s="572" t="s">
        <v>152</v>
      </c>
      <c r="C90" s="573"/>
      <c r="D90" s="573"/>
      <c r="E90" s="573"/>
      <c r="F90" s="574"/>
      <c r="G90" s="644" t="s">
        <v>153</v>
      </c>
      <c r="H90" s="645"/>
      <c r="I90" s="645"/>
      <c r="J90" s="645" t="s">
        <v>30</v>
      </c>
      <c r="K90" s="645"/>
      <c r="L90" s="648">
        <v>7</v>
      </c>
      <c r="M90" s="648"/>
      <c r="N90" s="648" t="s">
        <v>154</v>
      </c>
      <c r="O90" s="648"/>
      <c r="P90" s="648"/>
      <c r="Q90" s="648"/>
      <c r="R90" s="648"/>
      <c r="S90" s="648"/>
      <c r="T90" s="650" t="s">
        <v>155</v>
      </c>
      <c r="U90" s="650"/>
      <c r="V90" s="650"/>
      <c r="W90" s="645" t="s">
        <v>156</v>
      </c>
      <c r="X90" s="645"/>
      <c r="Y90" s="645"/>
      <c r="Z90" s="645" t="s">
        <v>157</v>
      </c>
      <c r="AA90" s="645"/>
      <c r="AB90" s="645"/>
      <c r="AC90" s="645" t="s">
        <v>30</v>
      </c>
      <c r="AD90" s="645"/>
      <c r="AE90" s="648">
        <v>8</v>
      </c>
      <c r="AF90" s="648"/>
      <c r="AG90" s="648" t="s">
        <v>154</v>
      </c>
      <c r="AH90" s="648"/>
      <c r="AI90" s="648"/>
      <c r="AJ90" s="648"/>
      <c r="AK90" s="648"/>
      <c r="AL90" s="648"/>
      <c r="AM90" s="650" t="str">
        <f>T90</f>
        <v>（単位）</v>
      </c>
      <c r="AN90" s="650"/>
      <c r="AO90" s="652"/>
      <c r="AS90" s="78" t="s">
        <v>158</v>
      </c>
    </row>
    <row r="91" spans="1:48" s="12" customFormat="1" ht="13.35" customHeight="1" thickBot="1">
      <c r="B91" s="641"/>
      <c r="C91" s="642"/>
      <c r="D91" s="642"/>
      <c r="E91" s="642"/>
      <c r="F91" s="643"/>
      <c r="G91" s="646"/>
      <c r="H91" s="647"/>
      <c r="I91" s="647"/>
      <c r="J91" s="647"/>
      <c r="K91" s="647"/>
      <c r="L91" s="649"/>
      <c r="M91" s="649"/>
      <c r="N91" s="649"/>
      <c r="O91" s="649"/>
      <c r="P91" s="649"/>
      <c r="Q91" s="649"/>
      <c r="R91" s="649"/>
      <c r="S91" s="649"/>
      <c r="T91" s="651"/>
      <c r="U91" s="651"/>
      <c r="V91" s="651"/>
      <c r="W91" s="647"/>
      <c r="X91" s="647"/>
      <c r="Y91" s="647"/>
      <c r="Z91" s="647"/>
      <c r="AA91" s="647"/>
      <c r="AB91" s="647"/>
      <c r="AC91" s="647"/>
      <c r="AD91" s="647"/>
      <c r="AE91" s="649"/>
      <c r="AF91" s="649"/>
      <c r="AG91" s="649"/>
      <c r="AH91" s="649"/>
      <c r="AI91" s="649"/>
      <c r="AJ91" s="649"/>
      <c r="AK91" s="649"/>
      <c r="AL91" s="649"/>
      <c r="AM91" s="651"/>
      <c r="AN91" s="651"/>
      <c r="AO91" s="653"/>
    </row>
    <row r="92" spans="1:48" ht="13.5" customHeight="1">
      <c r="B92" s="766" t="s">
        <v>159</v>
      </c>
      <c r="C92" s="734" t="s">
        <v>160</v>
      </c>
      <c r="D92" s="753"/>
      <c r="E92" s="753"/>
      <c r="F92" s="753"/>
      <c r="G92" s="753"/>
      <c r="H92" s="753"/>
      <c r="I92" s="753"/>
      <c r="J92" s="753"/>
      <c r="K92" s="753"/>
      <c r="L92" s="753"/>
      <c r="M92" s="753"/>
      <c r="N92" s="753"/>
      <c r="O92" s="753"/>
      <c r="P92" s="753"/>
      <c r="Q92" s="753"/>
      <c r="R92" s="753"/>
      <c r="S92" s="753"/>
      <c r="T92" s="753"/>
      <c r="U92" s="754"/>
      <c r="V92" s="704" t="s">
        <v>87</v>
      </c>
      <c r="W92" s="705"/>
      <c r="X92" s="705"/>
      <c r="Y92" s="706"/>
      <c r="Z92" s="704" t="s">
        <v>60</v>
      </c>
      <c r="AA92" s="705"/>
      <c r="AB92" s="705"/>
      <c r="AC92" s="705"/>
      <c r="AD92" s="705"/>
      <c r="AE92" s="705"/>
      <c r="AF92" s="705"/>
      <c r="AG92" s="706"/>
      <c r="AH92" s="730" t="s">
        <v>161</v>
      </c>
      <c r="AI92" s="731"/>
      <c r="AJ92" s="731"/>
      <c r="AK92" s="732"/>
      <c r="AL92" s="730" t="s">
        <v>162</v>
      </c>
      <c r="AM92" s="731"/>
      <c r="AN92" s="731"/>
      <c r="AO92" s="733"/>
    </row>
    <row r="93" spans="1:48" ht="13.5" customHeight="1">
      <c r="B93" s="603"/>
      <c r="C93" s="605"/>
      <c r="D93" s="713"/>
      <c r="E93" s="713"/>
      <c r="F93" s="713"/>
      <c r="G93" s="713"/>
      <c r="H93" s="713"/>
      <c r="I93" s="713"/>
      <c r="J93" s="713"/>
      <c r="K93" s="713"/>
      <c r="L93" s="713"/>
      <c r="M93" s="713"/>
      <c r="N93" s="713"/>
      <c r="O93" s="713"/>
      <c r="P93" s="713"/>
      <c r="Q93" s="713"/>
      <c r="R93" s="713"/>
      <c r="S93" s="713"/>
      <c r="T93" s="713"/>
      <c r="U93" s="714"/>
      <c r="V93" s="610"/>
      <c r="W93" s="611"/>
      <c r="X93" s="611"/>
      <c r="Y93" s="612"/>
      <c r="Z93" s="613"/>
      <c r="AA93" s="614"/>
      <c r="AB93" s="614"/>
      <c r="AC93" s="614"/>
      <c r="AD93" s="614"/>
      <c r="AE93" s="614"/>
      <c r="AF93" s="614"/>
      <c r="AG93" s="615"/>
      <c r="AH93" s="619"/>
      <c r="AI93" s="620"/>
      <c r="AJ93" s="620"/>
      <c r="AK93" s="621"/>
      <c r="AL93" s="616"/>
      <c r="AM93" s="617"/>
      <c r="AN93" s="617"/>
      <c r="AO93" s="622"/>
    </row>
    <row r="94" spans="1:48" ht="13.5" customHeight="1">
      <c r="B94" s="603"/>
      <c r="C94" s="605"/>
      <c r="D94" s="713"/>
      <c r="E94" s="713"/>
      <c r="F94" s="713"/>
      <c r="G94" s="713"/>
      <c r="H94" s="713"/>
      <c r="I94" s="713"/>
      <c r="J94" s="713"/>
      <c r="K94" s="713"/>
      <c r="L94" s="713"/>
      <c r="M94" s="713"/>
      <c r="N94" s="713"/>
      <c r="O94" s="713"/>
      <c r="P94" s="713"/>
      <c r="Q94" s="713"/>
      <c r="R94" s="713"/>
      <c r="S94" s="713"/>
      <c r="T94" s="713"/>
      <c r="U94" s="714"/>
      <c r="V94" s="610"/>
      <c r="W94" s="611"/>
      <c r="X94" s="611"/>
      <c r="Y94" s="612"/>
      <c r="Z94" s="624" t="s">
        <v>90</v>
      </c>
      <c r="AA94" s="625"/>
      <c r="AB94" s="625"/>
      <c r="AC94" s="626"/>
      <c r="AD94" s="624" t="s">
        <v>163</v>
      </c>
      <c r="AE94" s="625"/>
      <c r="AF94" s="625"/>
      <c r="AG94" s="625"/>
      <c r="AH94" s="625"/>
      <c r="AI94" s="625"/>
      <c r="AJ94" s="625"/>
      <c r="AK94" s="626"/>
      <c r="AL94" s="616"/>
      <c r="AM94" s="617"/>
      <c r="AN94" s="617"/>
      <c r="AO94" s="622"/>
      <c r="AS94" s="203" t="s">
        <v>132</v>
      </c>
      <c r="AT94" s="203"/>
      <c r="AU94" s="203"/>
    </row>
    <row r="95" spans="1:48" ht="13.5" customHeight="1">
      <c r="B95" s="603"/>
      <c r="C95" s="710"/>
      <c r="D95" s="711"/>
      <c r="E95" s="711"/>
      <c r="F95" s="711"/>
      <c r="G95" s="711"/>
      <c r="H95" s="711"/>
      <c r="I95" s="711"/>
      <c r="J95" s="711"/>
      <c r="K95" s="711"/>
      <c r="L95" s="711"/>
      <c r="M95" s="711"/>
      <c r="N95" s="711"/>
      <c r="O95" s="711"/>
      <c r="P95" s="711"/>
      <c r="Q95" s="711"/>
      <c r="R95" s="711"/>
      <c r="S95" s="711"/>
      <c r="T95" s="711"/>
      <c r="U95" s="712"/>
      <c r="V95" s="613"/>
      <c r="W95" s="614"/>
      <c r="X95" s="614"/>
      <c r="Y95" s="615"/>
      <c r="Z95" s="613"/>
      <c r="AA95" s="614"/>
      <c r="AB95" s="614"/>
      <c r="AC95" s="615"/>
      <c r="AD95" s="613"/>
      <c r="AE95" s="614"/>
      <c r="AF95" s="614"/>
      <c r="AG95" s="614"/>
      <c r="AH95" s="614"/>
      <c r="AI95" s="614"/>
      <c r="AJ95" s="614"/>
      <c r="AK95" s="615"/>
      <c r="AL95" s="619"/>
      <c r="AM95" s="620"/>
      <c r="AN95" s="620"/>
      <c r="AO95" s="623"/>
      <c r="AS95" s="203"/>
      <c r="AT95" s="203"/>
      <c r="AU95" s="203"/>
    </row>
    <row r="96" spans="1:48" ht="19.5" customHeight="1">
      <c r="B96" s="603"/>
      <c r="C96" s="529" t="s">
        <v>8</v>
      </c>
      <c r="D96" s="530"/>
      <c r="E96" s="530"/>
      <c r="F96" s="530"/>
      <c r="G96" s="530"/>
      <c r="H96" s="628"/>
      <c r="I96" s="628"/>
      <c r="J96" s="628"/>
      <c r="K96" s="628"/>
      <c r="L96" s="628"/>
      <c r="M96" s="628"/>
      <c r="N96" s="628"/>
      <c r="O96" s="628"/>
      <c r="P96" s="628"/>
      <c r="Q96" s="628"/>
      <c r="R96" s="628"/>
      <c r="S96" s="628"/>
      <c r="T96" s="628"/>
      <c r="U96" s="629"/>
      <c r="V96" s="630"/>
      <c r="W96" s="631"/>
      <c r="X96" s="631"/>
      <c r="Y96" s="632"/>
      <c r="Z96" s="633"/>
      <c r="AA96" s="634"/>
      <c r="AB96" s="634"/>
      <c r="AC96" s="635"/>
      <c r="AD96" s="633"/>
      <c r="AE96" s="634"/>
      <c r="AF96" s="634"/>
      <c r="AG96" s="635"/>
      <c r="AH96" s="633"/>
      <c r="AI96" s="634"/>
      <c r="AJ96" s="634"/>
      <c r="AK96" s="635"/>
      <c r="AL96" s="636"/>
      <c r="AM96" s="637"/>
      <c r="AN96" s="637"/>
      <c r="AO96" s="638"/>
      <c r="AS96" s="543">
        <f>SUM(Z97:AK97)</f>
        <v>0</v>
      </c>
      <c r="AT96" s="579" t="str">
        <f>IF(AS96=V97,"〇","×")</f>
        <v>〇</v>
      </c>
      <c r="AU96" s="579"/>
      <c r="AV96" s="156" t="s">
        <v>172</v>
      </c>
    </row>
    <row r="97" spans="2:47" ht="19.5" customHeight="1">
      <c r="B97" s="603"/>
      <c r="C97" s="58" t="s">
        <v>165</v>
      </c>
      <c r="D97" s="580"/>
      <c r="E97" s="581"/>
      <c r="F97" s="581"/>
      <c r="G97" s="154" t="s">
        <v>166</v>
      </c>
      <c r="H97" s="154" t="s">
        <v>167</v>
      </c>
      <c r="I97" s="582"/>
      <c r="J97" s="582"/>
      <c r="K97" s="582"/>
      <c r="L97" s="583" t="s">
        <v>155</v>
      </c>
      <c r="M97" s="583"/>
      <c r="N97" s="154" t="s">
        <v>167</v>
      </c>
      <c r="O97" s="580"/>
      <c r="P97" s="580"/>
      <c r="Q97" s="154" t="s">
        <v>155</v>
      </c>
      <c r="R97" s="154" t="s">
        <v>167</v>
      </c>
      <c r="S97" s="580"/>
      <c r="T97" s="580"/>
      <c r="U97" s="14" t="s">
        <v>155</v>
      </c>
      <c r="V97" s="594">
        <f>IF(D97="",0,D97)*IF(I97="",1,I97)*IF(O97="",1,O97)*IF(S97="",1,S97)</f>
        <v>0</v>
      </c>
      <c r="W97" s="595"/>
      <c r="X97" s="595"/>
      <c r="Y97" s="596"/>
      <c r="Z97" s="597"/>
      <c r="AA97" s="598"/>
      <c r="AB97" s="598"/>
      <c r="AC97" s="599"/>
      <c r="AD97" s="597"/>
      <c r="AE97" s="598"/>
      <c r="AF97" s="598"/>
      <c r="AG97" s="599"/>
      <c r="AH97" s="597"/>
      <c r="AI97" s="598"/>
      <c r="AJ97" s="598"/>
      <c r="AK97" s="599"/>
      <c r="AL97" s="545"/>
      <c r="AM97" s="546"/>
      <c r="AN97" s="546"/>
      <c r="AO97" s="547"/>
      <c r="AS97" s="543"/>
      <c r="AT97" s="579"/>
      <c r="AU97" s="579"/>
    </row>
    <row r="98" spans="2:47" ht="19.5" customHeight="1">
      <c r="B98" s="603"/>
      <c r="C98" s="529" t="s">
        <v>8</v>
      </c>
      <c r="D98" s="530"/>
      <c r="E98" s="530"/>
      <c r="F98" s="530"/>
      <c r="G98" s="530"/>
      <c r="H98" s="639"/>
      <c r="I98" s="639"/>
      <c r="J98" s="639"/>
      <c r="K98" s="639"/>
      <c r="L98" s="531"/>
      <c r="M98" s="531"/>
      <c r="N98" s="531"/>
      <c r="O98" s="531"/>
      <c r="P98" s="531"/>
      <c r="Q98" s="531"/>
      <c r="R98" s="531"/>
      <c r="S98" s="531"/>
      <c r="T98" s="531"/>
      <c r="U98" s="640"/>
      <c r="V98" s="534"/>
      <c r="W98" s="535"/>
      <c r="X98" s="535"/>
      <c r="Y98" s="536"/>
      <c r="Z98" s="548"/>
      <c r="AA98" s="549"/>
      <c r="AB98" s="549"/>
      <c r="AC98" s="550"/>
      <c r="AD98" s="548"/>
      <c r="AE98" s="549"/>
      <c r="AF98" s="549"/>
      <c r="AG98" s="550"/>
      <c r="AH98" s="548"/>
      <c r="AI98" s="549"/>
      <c r="AJ98" s="549"/>
      <c r="AK98" s="550"/>
      <c r="AL98" s="551"/>
      <c r="AM98" s="552"/>
      <c r="AN98" s="552"/>
      <c r="AO98" s="553"/>
      <c r="AS98" s="543">
        <f>SUM(Z99:AK99)</f>
        <v>0</v>
      </c>
      <c r="AT98" s="579" t="str">
        <f>IF(AS98=V99,"〇","×")</f>
        <v>〇</v>
      </c>
      <c r="AU98" s="579"/>
    </row>
    <row r="99" spans="2:47" ht="19.5" customHeight="1">
      <c r="B99" s="603"/>
      <c r="C99" s="58" t="s">
        <v>165</v>
      </c>
      <c r="D99" s="580"/>
      <c r="E99" s="581"/>
      <c r="F99" s="581"/>
      <c r="G99" s="154" t="s">
        <v>166</v>
      </c>
      <c r="H99" s="154" t="s">
        <v>167</v>
      </c>
      <c r="I99" s="582"/>
      <c r="J99" s="582"/>
      <c r="K99" s="582"/>
      <c r="L99" s="583" t="s">
        <v>155</v>
      </c>
      <c r="M99" s="583"/>
      <c r="N99" s="154" t="s">
        <v>167</v>
      </c>
      <c r="O99" s="580"/>
      <c r="P99" s="580"/>
      <c r="Q99" s="154" t="s">
        <v>155</v>
      </c>
      <c r="R99" s="154" t="s">
        <v>167</v>
      </c>
      <c r="S99" s="580"/>
      <c r="T99" s="580"/>
      <c r="U99" s="14" t="s">
        <v>155</v>
      </c>
      <c r="V99" s="594">
        <f>IF(D99="",0,D99)*IF(I99="",1,I99)*IF(O99="",1,O99)*IF(S99="",1,S99)</f>
        <v>0</v>
      </c>
      <c r="W99" s="595"/>
      <c r="X99" s="595"/>
      <c r="Y99" s="596"/>
      <c r="Z99" s="597"/>
      <c r="AA99" s="598"/>
      <c r="AB99" s="598"/>
      <c r="AC99" s="599"/>
      <c r="AD99" s="597"/>
      <c r="AE99" s="598"/>
      <c r="AF99" s="598"/>
      <c r="AG99" s="599"/>
      <c r="AH99" s="597"/>
      <c r="AI99" s="598"/>
      <c r="AJ99" s="598"/>
      <c r="AK99" s="599"/>
      <c r="AL99" s="545"/>
      <c r="AM99" s="546"/>
      <c r="AN99" s="546"/>
      <c r="AO99" s="547"/>
      <c r="AS99" s="544"/>
      <c r="AT99" s="579"/>
      <c r="AU99" s="579"/>
    </row>
    <row r="100" spans="2:47" ht="19.5" customHeight="1">
      <c r="B100" s="603"/>
      <c r="C100" s="529" t="s">
        <v>8</v>
      </c>
      <c r="D100" s="530"/>
      <c r="E100" s="530"/>
      <c r="F100" s="530"/>
      <c r="G100" s="530"/>
      <c r="H100" s="531"/>
      <c r="I100" s="532"/>
      <c r="J100" s="532"/>
      <c r="K100" s="532"/>
      <c r="L100" s="532"/>
      <c r="M100" s="532"/>
      <c r="N100" s="532"/>
      <c r="O100" s="532"/>
      <c r="P100" s="532"/>
      <c r="Q100" s="532"/>
      <c r="R100" s="532"/>
      <c r="S100" s="532"/>
      <c r="T100" s="532"/>
      <c r="U100" s="533"/>
      <c r="V100" s="534"/>
      <c r="W100" s="535"/>
      <c r="X100" s="535"/>
      <c r="Y100" s="536"/>
      <c r="Z100" s="548"/>
      <c r="AA100" s="549"/>
      <c r="AB100" s="549"/>
      <c r="AC100" s="550"/>
      <c r="AD100" s="548"/>
      <c r="AE100" s="549"/>
      <c r="AF100" s="549"/>
      <c r="AG100" s="550"/>
      <c r="AH100" s="548"/>
      <c r="AI100" s="549"/>
      <c r="AJ100" s="549"/>
      <c r="AK100" s="550"/>
      <c r="AL100" s="551"/>
      <c r="AM100" s="552"/>
      <c r="AN100" s="552"/>
      <c r="AO100" s="553"/>
      <c r="AS100" s="543">
        <f>SUM(Z101:AK101)</f>
        <v>0</v>
      </c>
      <c r="AT100" s="579" t="str">
        <f>IF(AS100=V101,"〇","×")</f>
        <v>〇</v>
      </c>
      <c r="AU100" s="579"/>
    </row>
    <row r="101" spans="2:47" ht="19.5" customHeight="1">
      <c r="B101" s="603"/>
      <c r="C101" s="58" t="s">
        <v>165</v>
      </c>
      <c r="D101" s="580"/>
      <c r="E101" s="581"/>
      <c r="F101" s="581"/>
      <c r="G101" s="154" t="s">
        <v>166</v>
      </c>
      <c r="H101" s="154" t="s">
        <v>167</v>
      </c>
      <c r="I101" s="582"/>
      <c r="J101" s="582"/>
      <c r="K101" s="582"/>
      <c r="L101" s="583" t="s">
        <v>155</v>
      </c>
      <c r="M101" s="583"/>
      <c r="N101" s="154" t="s">
        <v>167</v>
      </c>
      <c r="O101" s="580"/>
      <c r="P101" s="580"/>
      <c r="Q101" s="154" t="s">
        <v>155</v>
      </c>
      <c r="R101" s="154" t="s">
        <v>167</v>
      </c>
      <c r="S101" s="580"/>
      <c r="T101" s="580"/>
      <c r="U101" s="14" t="s">
        <v>155</v>
      </c>
      <c r="V101" s="594">
        <f>IF(D101="",0,D101)*IF(I101="",1,I101)*IF(O101="",1,O101)*IF(S101="",1,S101)</f>
        <v>0</v>
      </c>
      <c r="W101" s="595"/>
      <c r="X101" s="595"/>
      <c r="Y101" s="596"/>
      <c r="Z101" s="597"/>
      <c r="AA101" s="598"/>
      <c r="AB101" s="598"/>
      <c r="AC101" s="599"/>
      <c r="AD101" s="597"/>
      <c r="AE101" s="598"/>
      <c r="AF101" s="598"/>
      <c r="AG101" s="599"/>
      <c r="AH101" s="597"/>
      <c r="AI101" s="598"/>
      <c r="AJ101" s="598"/>
      <c r="AK101" s="599"/>
      <c r="AL101" s="545"/>
      <c r="AM101" s="546"/>
      <c r="AN101" s="546"/>
      <c r="AO101" s="547"/>
      <c r="AS101" s="544"/>
      <c r="AT101" s="579"/>
      <c r="AU101" s="579"/>
    </row>
    <row r="102" spans="2:47" ht="19.5" customHeight="1">
      <c r="B102" s="603"/>
      <c r="C102" s="593" t="s">
        <v>8</v>
      </c>
      <c r="D102" s="532"/>
      <c r="E102" s="532"/>
      <c r="F102" s="532"/>
      <c r="G102" s="532"/>
      <c r="H102" s="531"/>
      <c r="I102" s="532"/>
      <c r="J102" s="532"/>
      <c r="K102" s="532"/>
      <c r="L102" s="532"/>
      <c r="M102" s="532"/>
      <c r="N102" s="532"/>
      <c r="O102" s="532"/>
      <c r="P102" s="532"/>
      <c r="Q102" s="532"/>
      <c r="R102" s="532"/>
      <c r="S102" s="532"/>
      <c r="T102" s="532"/>
      <c r="U102" s="533"/>
      <c r="V102" s="534"/>
      <c r="W102" s="535"/>
      <c r="X102" s="535"/>
      <c r="Y102" s="536"/>
      <c r="Z102" s="548"/>
      <c r="AA102" s="549"/>
      <c r="AB102" s="549"/>
      <c r="AC102" s="550"/>
      <c r="AD102" s="548"/>
      <c r="AE102" s="549"/>
      <c r="AF102" s="549"/>
      <c r="AG102" s="550"/>
      <c r="AH102" s="548"/>
      <c r="AI102" s="549"/>
      <c r="AJ102" s="549"/>
      <c r="AK102" s="550"/>
      <c r="AL102" s="551"/>
      <c r="AM102" s="552"/>
      <c r="AN102" s="552"/>
      <c r="AO102" s="553"/>
      <c r="AS102" s="543">
        <f>SUM(Z103:AK103)</f>
        <v>0</v>
      </c>
      <c r="AT102" s="579" t="str">
        <f>IF(AS102=V103,"〇","×")</f>
        <v>〇</v>
      </c>
      <c r="AU102" s="579"/>
    </row>
    <row r="103" spans="2:47" ht="19.5" customHeight="1">
      <c r="B103" s="603"/>
      <c r="C103" s="58" t="s">
        <v>165</v>
      </c>
      <c r="D103" s="580"/>
      <c r="E103" s="581"/>
      <c r="F103" s="581"/>
      <c r="G103" s="154" t="s">
        <v>166</v>
      </c>
      <c r="H103" s="154" t="s">
        <v>167</v>
      </c>
      <c r="I103" s="582"/>
      <c r="J103" s="582"/>
      <c r="K103" s="582"/>
      <c r="L103" s="583" t="s">
        <v>155</v>
      </c>
      <c r="M103" s="583"/>
      <c r="N103" s="154" t="s">
        <v>167</v>
      </c>
      <c r="O103" s="580"/>
      <c r="P103" s="580"/>
      <c r="Q103" s="154" t="s">
        <v>155</v>
      </c>
      <c r="R103" s="154" t="s">
        <v>167</v>
      </c>
      <c r="S103" s="580"/>
      <c r="T103" s="580"/>
      <c r="U103" s="14" t="s">
        <v>155</v>
      </c>
      <c r="V103" s="594">
        <f>IF(D103="",0,D103)*IF(I103="",1,I103)*IF(O103="",1,O103)*IF(S103="",1,S103)</f>
        <v>0</v>
      </c>
      <c r="W103" s="595"/>
      <c r="X103" s="595"/>
      <c r="Y103" s="596"/>
      <c r="Z103" s="597"/>
      <c r="AA103" s="598"/>
      <c r="AB103" s="598"/>
      <c r="AC103" s="599"/>
      <c r="AD103" s="597"/>
      <c r="AE103" s="598"/>
      <c r="AF103" s="598"/>
      <c r="AG103" s="599"/>
      <c r="AH103" s="597"/>
      <c r="AI103" s="598"/>
      <c r="AJ103" s="598"/>
      <c r="AK103" s="599"/>
      <c r="AL103" s="545"/>
      <c r="AM103" s="546"/>
      <c r="AN103" s="546"/>
      <c r="AO103" s="547"/>
      <c r="AS103" s="544"/>
      <c r="AT103" s="579"/>
      <c r="AU103" s="579"/>
    </row>
    <row r="104" spans="2:47" ht="19.5" customHeight="1">
      <c r="B104" s="603"/>
      <c r="C104" s="529" t="s">
        <v>8</v>
      </c>
      <c r="D104" s="530"/>
      <c r="E104" s="530"/>
      <c r="F104" s="530"/>
      <c r="G104" s="530"/>
      <c r="H104" s="531"/>
      <c r="I104" s="532"/>
      <c r="J104" s="532"/>
      <c r="K104" s="532"/>
      <c r="L104" s="532"/>
      <c r="M104" s="532"/>
      <c r="N104" s="532"/>
      <c r="O104" s="532"/>
      <c r="P104" s="532"/>
      <c r="Q104" s="532"/>
      <c r="R104" s="532"/>
      <c r="S104" s="532"/>
      <c r="T104" s="532"/>
      <c r="U104" s="533"/>
      <c r="V104" s="534"/>
      <c r="W104" s="535"/>
      <c r="X104" s="535"/>
      <c r="Y104" s="536"/>
      <c r="Z104" s="548"/>
      <c r="AA104" s="549"/>
      <c r="AB104" s="549"/>
      <c r="AC104" s="550"/>
      <c r="AD104" s="548"/>
      <c r="AE104" s="549"/>
      <c r="AF104" s="549"/>
      <c r="AG104" s="550"/>
      <c r="AH104" s="548"/>
      <c r="AI104" s="549"/>
      <c r="AJ104" s="549"/>
      <c r="AK104" s="550"/>
      <c r="AL104" s="551"/>
      <c r="AM104" s="552"/>
      <c r="AN104" s="552"/>
      <c r="AO104" s="553"/>
      <c r="AS104" s="543">
        <f>SUM(Z105:AK105)</f>
        <v>0</v>
      </c>
      <c r="AT104" s="579" t="str">
        <f>IF(AS104=V105,"〇","×")</f>
        <v>〇</v>
      </c>
      <c r="AU104" s="579"/>
    </row>
    <row r="105" spans="2:47" ht="19.5" customHeight="1">
      <c r="B105" s="603"/>
      <c r="C105" s="58" t="s">
        <v>165</v>
      </c>
      <c r="D105" s="580"/>
      <c r="E105" s="581"/>
      <c r="F105" s="581"/>
      <c r="G105" s="154" t="s">
        <v>166</v>
      </c>
      <c r="H105" s="154" t="s">
        <v>167</v>
      </c>
      <c r="I105" s="582"/>
      <c r="J105" s="582"/>
      <c r="K105" s="582"/>
      <c r="L105" s="583" t="s">
        <v>155</v>
      </c>
      <c r="M105" s="583"/>
      <c r="N105" s="154" t="s">
        <v>167</v>
      </c>
      <c r="O105" s="580"/>
      <c r="P105" s="580"/>
      <c r="Q105" s="154" t="s">
        <v>155</v>
      </c>
      <c r="R105" s="154" t="s">
        <v>167</v>
      </c>
      <c r="S105" s="580"/>
      <c r="T105" s="580"/>
      <c r="U105" s="14" t="s">
        <v>155</v>
      </c>
      <c r="V105" s="594">
        <f>IF(D105="",0,D105)*IF(I105="",1,I105)*IF(O105="",1,O105)*IF(S105="",1,S105)</f>
        <v>0</v>
      </c>
      <c r="W105" s="595"/>
      <c r="X105" s="595"/>
      <c r="Y105" s="596"/>
      <c r="Z105" s="597"/>
      <c r="AA105" s="598"/>
      <c r="AB105" s="598"/>
      <c r="AC105" s="599"/>
      <c r="AD105" s="597"/>
      <c r="AE105" s="598"/>
      <c r="AF105" s="598"/>
      <c r="AG105" s="599"/>
      <c r="AH105" s="597"/>
      <c r="AI105" s="598"/>
      <c r="AJ105" s="598"/>
      <c r="AK105" s="599"/>
      <c r="AL105" s="545"/>
      <c r="AM105" s="546"/>
      <c r="AN105" s="546"/>
      <c r="AO105" s="547"/>
      <c r="AS105" s="544"/>
      <c r="AT105" s="579"/>
      <c r="AU105" s="579"/>
    </row>
    <row r="106" spans="2:47" ht="19.5" customHeight="1">
      <c r="B106" s="603"/>
      <c r="C106" s="593" t="s">
        <v>8</v>
      </c>
      <c r="D106" s="532"/>
      <c r="E106" s="532"/>
      <c r="F106" s="532"/>
      <c r="G106" s="532"/>
      <c r="H106" s="531"/>
      <c r="I106" s="532"/>
      <c r="J106" s="532"/>
      <c r="K106" s="532"/>
      <c r="L106" s="532"/>
      <c r="M106" s="532"/>
      <c r="N106" s="532"/>
      <c r="O106" s="532"/>
      <c r="P106" s="532"/>
      <c r="Q106" s="532"/>
      <c r="R106" s="532"/>
      <c r="S106" s="532"/>
      <c r="T106" s="532"/>
      <c r="U106" s="533"/>
      <c r="V106" s="534"/>
      <c r="W106" s="535"/>
      <c r="X106" s="535"/>
      <c r="Y106" s="536"/>
      <c r="Z106" s="548"/>
      <c r="AA106" s="549"/>
      <c r="AB106" s="549"/>
      <c r="AC106" s="550"/>
      <c r="AD106" s="548"/>
      <c r="AE106" s="549"/>
      <c r="AF106" s="549"/>
      <c r="AG106" s="550"/>
      <c r="AH106" s="548"/>
      <c r="AI106" s="549"/>
      <c r="AJ106" s="549"/>
      <c r="AK106" s="550"/>
      <c r="AL106" s="551"/>
      <c r="AM106" s="552"/>
      <c r="AN106" s="552"/>
      <c r="AO106" s="553"/>
      <c r="AS106" s="543">
        <f>SUM(Z107:AK107)</f>
        <v>0</v>
      </c>
      <c r="AT106" s="579" t="str">
        <f>IF(AS106=V107,"〇","×")</f>
        <v>〇</v>
      </c>
      <c r="AU106" s="579"/>
    </row>
    <row r="107" spans="2:47" ht="19.5" customHeight="1">
      <c r="B107" s="603"/>
      <c r="C107" s="58" t="s">
        <v>165</v>
      </c>
      <c r="D107" s="580"/>
      <c r="E107" s="581"/>
      <c r="F107" s="581"/>
      <c r="G107" s="154" t="s">
        <v>166</v>
      </c>
      <c r="H107" s="154" t="s">
        <v>167</v>
      </c>
      <c r="I107" s="582"/>
      <c r="J107" s="582"/>
      <c r="K107" s="582"/>
      <c r="L107" s="583" t="s">
        <v>155</v>
      </c>
      <c r="M107" s="583"/>
      <c r="N107" s="154" t="s">
        <v>167</v>
      </c>
      <c r="O107" s="580"/>
      <c r="P107" s="580"/>
      <c r="Q107" s="154" t="s">
        <v>155</v>
      </c>
      <c r="R107" s="154" t="s">
        <v>167</v>
      </c>
      <c r="S107" s="580"/>
      <c r="T107" s="580"/>
      <c r="U107" s="14" t="s">
        <v>155</v>
      </c>
      <c r="V107" s="594">
        <f>IF(D107="",0,D107)*IF(I107="",1,I107)*IF(O107="",1,O107)*IF(S107="",1,S107)</f>
        <v>0</v>
      </c>
      <c r="W107" s="595"/>
      <c r="X107" s="595"/>
      <c r="Y107" s="596"/>
      <c r="Z107" s="597"/>
      <c r="AA107" s="598"/>
      <c r="AB107" s="598"/>
      <c r="AC107" s="599"/>
      <c r="AD107" s="597"/>
      <c r="AE107" s="598"/>
      <c r="AF107" s="598"/>
      <c r="AG107" s="599"/>
      <c r="AH107" s="597"/>
      <c r="AI107" s="598"/>
      <c r="AJ107" s="598"/>
      <c r="AK107" s="599"/>
      <c r="AL107" s="545"/>
      <c r="AM107" s="546"/>
      <c r="AN107" s="546"/>
      <c r="AO107" s="547"/>
      <c r="AS107" s="544"/>
      <c r="AT107" s="579"/>
      <c r="AU107" s="579"/>
    </row>
    <row r="108" spans="2:47" ht="19.5" customHeight="1">
      <c r="B108" s="603"/>
      <c r="C108" s="529" t="s">
        <v>8</v>
      </c>
      <c r="D108" s="530"/>
      <c r="E108" s="530"/>
      <c r="F108" s="530"/>
      <c r="G108" s="530"/>
      <c r="H108" s="531"/>
      <c r="I108" s="532"/>
      <c r="J108" s="532"/>
      <c r="K108" s="532"/>
      <c r="L108" s="532"/>
      <c r="M108" s="532"/>
      <c r="N108" s="532"/>
      <c r="O108" s="532"/>
      <c r="P108" s="532"/>
      <c r="Q108" s="532"/>
      <c r="R108" s="532"/>
      <c r="S108" s="532"/>
      <c r="T108" s="532"/>
      <c r="U108" s="533"/>
      <c r="V108" s="534"/>
      <c r="W108" s="535"/>
      <c r="X108" s="535"/>
      <c r="Y108" s="536"/>
      <c r="Z108" s="537"/>
      <c r="AA108" s="538"/>
      <c r="AB108" s="538"/>
      <c r="AC108" s="539"/>
      <c r="AD108" s="537"/>
      <c r="AE108" s="538"/>
      <c r="AF108" s="538"/>
      <c r="AG108" s="539"/>
      <c r="AH108" s="537"/>
      <c r="AI108" s="538"/>
      <c r="AJ108" s="538"/>
      <c r="AK108" s="539"/>
      <c r="AL108" s="540"/>
      <c r="AM108" s="541"/>
      <c r="AN108" s="541"/>
      <c r="AO108" s="542"/>
      <c r="AS108" s="543">
        <f>SUM(Z109:AK109)</f>
        <v>0</v>
      </c>
      <c r="AT108" s="579" t="str">
        <f>IF(AS108=V109,"〇","×")</f>
        <v>〇</v>
      </c>
      <c r="AU108" s="579"/>
    </row>
    <row r="109" spans="2:47" ht="19.5" customHeight="1" thickBot="1">
      <c r="B109" s="603"/>
      <c r="C109" s="58" t="s">
        <v>165</v>
      </c>
      <c r="D109" s="580"/>
      <c r="E109" s="581"/>
      <c r="F109" s="581"/>
      <c r="G109" s="154" t="s">
        <v>166</v>
      </c>
      <c r="H109" s="154" t="s">
        <v>167</v>
      </c>
      <c r="I109" s="582"/>
      <c r="J109" s="582"/>
      <c r="K109" s="582"/>
      <c r="L109" s="583" t="s">
        <v>155</v>
      </c>
      <c r="M109" s="583"/>
      <c r="N109" s="154" t="s">
        <v>167</v>
      </c>
      <c r="O109" s="580"/>
      <c r="P109" s="580"/>
      <c r="Q109" s="154" t="s">
        <v>155</v>
      </c>
      <c r="R109" s="154" t="s">
        <v>167</v>
      </c>
      <c r="S109" s="580"/>
      <c r="T109" s="580"/>
      <c r="U109" s="14" t="s">
        <v>155</v>
      </c>
      <c r="V109" s="584">
        <f>IF(D109="",0,D109)*IF(I109="",1,I109)*IF(O109="",1,O109)*IF(S109="",1,S109)</f>
        <v>0</v>
      </c>
      <c r="W109" s="585"/>
      <c r="X109" s="585"/>
      <c r="Y109" s="586"/>
      <c r="Z109" s="587"/>
      <c r="AA109" s="588"/>
      <c r="AB109" s="588"/>
      <c r="AC109" s="589"/>
      <c r="AD109" s="587"/>
      <c r="AE109" s="588"/>
      <c r="AF109" s="588"/>
      <c r="AG109" s="589"/>
      <c r="AH109" s="587"/>
      <c r="AI109" s="588"/>
      <c r="AJ109" s="588"/>
      <c r="AK109" s="589"/>
      <c r="AL109" s="590"/>
      <c r="AM109" s="591"/>
      <c r="AN109" s="591"/>
      <c r="AO109" s="592"/>
      <c r="AS109" s="544"/>
      <c r="AT109" s="579"/>
      <c r="AU109" s="579"/>
    </row>
    <row r="110" spans="2:47" ht="36.75" customHeight="1" thickTop="1" thickBot="1">
      <c r="B110" s="604"/>
      <c r="C110" s="522" t="s">
        <v>134</v>
      </c>
      <c r="D110" s="523"/>
      <c r="E110" s="523"/>
      <c r="F110" s="523"/>
      <c r="G110" s="523"/>
      <c r="H110" s="523"/>
      <c r="I110" s="523"/>
      <c r="J110" s="523"/>
      <c r="K110" s="523"/>
      <c r="L110" s="523"/>
      <c r="M110" s="523"/>
      <c r="N110" s="523"/>
      <c r="O110" s="523"/>
      <c r="P110" s="523"/>
      <c r="Q110" s="523"/>
      <c r="R110" s="523"/>
      <c r="S110" s="523"/>
      <c r="T110" s="523"/>
      <c r="U110" s="524"/>
      <c r="V110" s="525">
        <f>SUM(V96:Y109)</f>
        <v>0</v>
      </c>
      <c r="W110" s="526"/>
      <c r="X110" s="526"/>
      <c r="Y110" s="527"/>
      <c r="Z110" s="525">
        <f>SUM(Z96:AC109)</f>
        <v>0</v>
      </c>
      <c r="AA110" s="526"/>
      <c r="AB110" s="526"/>
      <c r="AC110" s="527"/>
      <c r="AD110" s="525">
        <f>SUM(AD96:AG109)</f>
        <v>0</v>
      </c>
      <c r="AE110" s="526"/>
      <c r="AF110" s="526"/>
      <c r="AG110" s="527"/>
      <c r="AH110" s="525">
        <f>SUM(AH96:AK109)</f>
        <v>0</v>
      </c>
      <c r="AI110" s="526"/>
      <c r="AJ110" s="526"/>
      <c r="AK110" s="527"/>
      <c r="AL110" s="525"/>
      <c r="AM110" s="526"/>
      <c r="AN110" s="526"/>
      <c r="AO110" s="528"/>
      <c r="AS110" s="86"/>
    </row>
    <row r="111" spans="2:47" ht="11.25"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47" ht="11.25" customHeight="1" thickBot="1">
      <c r="B112" s="64"/>
      <c r="C112" s="65"/>
      <c r="D112" s="62"/>
      <c r="E112" s="62"/>
      <c r="F112" s="62"/>
      <c r="G112" s="62"/>
      <c r="H112" s="62"/>
      <c r="I112" s="62"/>
      <c r="J112" s="62"/>
      <c r="K112" s="62"/>
      <c r="L112" s="62"/>
      <c r="M112" s="62"/>
      <c r="N112" s="62"/>
      <c r="O112" s="62"/>
      <c r="P112" s="62"/>
      <c r="Q112" s="62"/>
      <c r="R112" s="62"/>
      <c r="S112" s="62"/>
      <c r="T112" s="62"/>
      <c r="U112" s="62"/>
      <c r="V112" s="63"/>
      <c r="W112" s="63"/>
      <c r="X112" s="63"/>
      <c r="Y112" s="63"/>
      <c r="Z112" s="63"/>
      <c r="AA112" s="63"/>
      <c r="AB112" s="63"/>
      <c r="AC112" s="63"/>
      <c r="AD112" s="63"/>
      <c r="AE112" s="63"/>
      <c r="AF112" s="63"/>
      <c r="AG112" s="63"/>
      <c r="AH112" s="63"/>
      <c r="AI112" s="63"/>
      <c r="AJ112" s="63"/>
      <c r="AK112" s="63"/>
      <c r="AL112" s="63"/>
      <c r="AM112" s="63"/>
      <c r="AN112" s="63"/>
      <c r="AO112" s="63"/>
      <c r="AS112" s="86"/>
    </row>
    <row r="113" spans="2:69" ht="13.5" customHeight="1">
      <c r="B113" s="684" t="s">
        <v>136</v>
      </c>
      <c r="C113" s="685"/>
      <c r="D113" s="685"/>
      <c r="E113" s="685"/>
      <c r="F113" s="686"/>
      <c r="G113" s="690" t="s">
        <v>173</v>
      </c>
      <c r="H113" s="686"/>
      <c r="I113" s="686"/>
      <c r="J113" s="686"/>
      <c r="K113" s="691"/>
      <c r="Q113" s="1"/>
      <c r="R113" s="1"/>
      <c r="S113" s="1"/>
      <c r="T113" s="1"/>
    </row>
    <row r="114" spans="2:69" ht="13.5" customHeight="1">
      <c r="B114" s="687"/>
      <c r="C114" s="688"/>
      <c r="D114" s="688"/>
      <c r="E114" s="688"/>
      <c r="F114" s="689"/>
      <c r="G114" s="689"/>
      <c r="H114" s="689"/>
      <c r="I114" s="689"/>
      <c r="J114" s="689"/>
      <c r="K114" s="692"/>
      <c r="Q114" s="1"/>
      <c r="R114" s="1"/>
      <c r="S114" s="1"/>
      <c r="T114" s="1"/>
    </row>
    <row r="115" spans="2:69" ht="13.5" customHeight="1" thickBot="1">
      <c r="B115" s="687"/>
      <c r="C115" s="688"/>
      <c r="D115" s="688"/>
      <c r="E115" s="688"/>
      <c r="F115" s="689"/>
      <c r="G115" s="689"/>
      <c r="H115" s="689"/>
      <c r="I115" s="689"/>
      <c r="J115" s="689"/>
      <c r="K115" s="692"/>
      <c r="Q115" s="1"/>
      <c r="R115" s="1"/>
      <c r="S115" s="1"/>
      <c r="T115" s="1"/>
    </row>
    <row r="116" spans="2:69" ht="18" customHeight="1">
      <c r="B116" s="741" t="s">
        <v>174</v>
      </c>
      <c r="C116" s="701"/>
      <c r="D116" s="701"/>
      <c r="E116" s="701"/>
      <c r="F116" s="519"/>
      <c r="G116" s="703"/>
      <c r="H116" s="783"/>
      <c r="I116" s="783"/>
      <c r="J116" s="783"/>
      <c r="K116" s="783"/>
      <c r="L116" s="783"/>
      <c r="M116" s="783"/>
      <c r="N116" s="783"/>
      <c r="O116" s="783"/>
      <c r="P116" s="783"/>
      <c r="Q116" s="783"/>
      <c r="R116" s="784"/>
      <c r="S116" s="786" t="s">
        <v>175</v>
      </c>
      <c r="T116" s="787"/>
      <c r="U116" s="788"/>
      <c r="V116" s="703"/>
      <c r="W116" s="698"/>
      <c r="X116" s="698"/>
      <c r="Y116" s="698"/>
      <c r="Z116" s="698"/>
      <c r="AA116" s="698"/>
      <c r="AB116" s="698"/>
      <c r="AC116" s="698"/>
      <c r="AD116" s="698"/>
      <c r="AE116" s="699"/>
      <c r="AF116" s="700" t="s">
        <v>176</v>
      </c>
      <c r="AG116" s="701"/>
      <c r="AH116" s="701"/>
      <c r="AI116" s="702"/>
      <c r="AJ116" s="726"/>
      <c r="AK116" s="727"/>
      <c r="AL116" s="727"/>
      <c r="AM116" s="727"/>
      <c r="AN116" s="716" t="s">
        <v>177</v>
      </c>
      <c r="AO116" s="725"/>
    </row>
    <row r="117" spans="2:69" s="12" customFormat="1" ht="18" customHeight="1">
      <c r="B117" s="742"/>
      <c r="C117" s="668"/>
      <c r="D117" s="668"/>
      <c r="E117" s="668"/>
      <c r="F117" s="520"/>
      <c r="G117" s="785"/>
      <c r="H117" s="775"/>
      <c r="I117" s="775"/>
      <c r="J117" s="775"/>
      <c r="K117" s="775"/>
      <c r="L117" s="775"/>
      <c r="M117" s="775"/>
      <c r="N117" s="775"/>
      <c r="O117" s="775"/>
      <c r="P117" s="775"/>
      <c r="Q117" s="775"/>
      <c r="R117" s="776"/>
      <c r="S117" s="789"/>
      <c r="T117" s="558"/>
      <c r="U117" s="559"/>
      <c r="V117" s="671"/>
      <c r="W117" s="662"/>
      <c r="X117" s="662"/>
      <c r="Y117" s="662"/>
      <c r="Z117" s="662"/>
      <c r="AA117" s="662"/>
      <c r="AB117" s="662"/>
      <c r="AC117" s="662"/>
      <c r="AD117" s="662"/>
      <c r="AE117" s="663"/>
      <c r="AF117" s="667"/>
      <c r="AG117" s="668"/>
      <c r="AH117" s="668"/>
      <c r="AI117" s="669"/>
      <c r="AJ117" s="728"/>
      <c r="AK117" s="729"/>
      <c r="AL117" s="729"/>
      <c r="AM117" s="729"/>
      <c r="AN117" s="682"/>
      <c r="AO117" s="683"/>
    </row>
    <row r="118" spans="2:69" s="12" customFormat="1" ht="21.75" customHeight="1">
      <c r="B118" s="743" t="s">
        <v>178</v>
      </c>
      <c r="C118" s="665"/>
      <c r="D118" s="665"/>
      <c r="E118" s="665"/>
      <c r="F118" s="744"/>
      <c r="G118" s="576"/>
      <c r="H118" s="773"/>
      <c r="I118" s="773"/>
      <c r="J118" s="773"/>
      <c r="K118" s="773"/>
      <c r="L118" s="773"/>
      <c r="M118" s="773"/>
      <c r="N118" s="773"/>
      <c r="O118" s="773"/>
      <c r="P118" s="773"/>
      <c r="Q118" s="773"/>
      <c r="R118" s="773"/>
      <c r="S118" s="773"/>
      <c r="T118" s="773"/>
      <c r="U118" s="773"/>
      <c r="V118" s="773"/>
      <c r="W118" s="773"/>
      <c r="X118" s="773"/>
      <c r="Y118" s="773"/>
      <c r="Z118" s="773"/>
      <c r="AA118" s="774"/>
      <c r="AB118" s="777" t="s">
        <v>179</v>
      </c>
      <c r="AC118" s="778"/>
      <c r="AD118" s="778"/>
      <c r="AE118" s="779"/>
      <c r="AF118" s="670"/>
      <c r="AG118" s="660"/>
      <c r="AH118" s="660"/>
      <c r="AI118" s="660"/>
      <c r="AJ118" s="660"/>
      <c r="AK118" s="660"/>
      <c r="AL118" s="660"/>
      <c r="AM118" s="660"/>
      <c r="AN118" s="660"/>
      <c r="AO118" s="736"/>
    </row>
    <row r="119" spans="2:69" s="12" customFormat="1" ht="18" customHeight="1">
      <c r="B119" s="742"/>
      <c r="C119" s="668"/>
      <c r="D119" s="668"/>
      <c r="E119" s="668"/>
      <c r="F119" s="609"/>
      <c r="G119" s="775"/>
      <c r="H119" s="775"/>
      <c r="I119" s="775"/>
      <c r="J119" s="775"/>
      <c r="K119" s="775"/>
      <c r="L119" s="775"/>
      <c r="M119" s="775"/>
      <c r="N119" s="775"/>
      <c r="O119" s="775"/>
      <c r="P119" s="775"/>
      <c r="Q119" s="775"/>
      <c r="R119" s="775"/>
      <c r="S119" s="775"/>
      <c r="T119" s="775"/>
      <c r="U119" s="775"/>
      <c r="V119" s="775"/>
      <c r="W119" s="775"/>
      <c r="X119" s="775"/>
      <c r="Y119" s="775"/>
      <c r="Z119" s="775"/>
      <c r="AA119" s="776"/>
      <c r="AB119" s="780"/>
      <c r="AC119" s="781"/>
      <c r="AD119" s="781"/>
      <c r="AE119" s="782"/>
      <c r="AF119" s="671"/>
      <c r="AG119" s="662"/>
      <c r="AH119" s="662"/>
      <c r="AI119" s="662"/>
      <c r="AJ119" s="662"/>
      <c r="AK119" s="662"/>
      <c r="AL119" s="662"/>
      <c r="AM119" s="662"/>
      <c r="AN119" s="662"/>
      <c r="AO119" s="737"/>
    </row>
    <row r="120" spans="2:69" s="12" customFormat="1" ht="13.35" customHeight="1">
      <c r="B120" s="554" t="s">
        <v>147</v>
      </c>
      <c r="C120" s="555"/>
      <c r="D120" s="555"/>
      <c r="E120" s="555"/>
      <c r="F120" s="556"/>
      <c r="G120" s="560" t="s">
        <v>20</v>
      </c>
      <c r="H120" s="561"/>
      <c r="I120" s="561"/>
      <c r="J120" s="561"/>
      <c r="K120" s="561"/>
      <c r="L120" s="561"/>
      <c r="M120" s="561"/>
      <c r="N120" s="561"/>
      <c r="O120" s="561"/>
      <c r="P120" s="561"/>
      <c r="Q120" s="561"/>
      <c r="R120" s="561"/>
      <c r="S120" s="561"/>
      <c r="T120" s="561"/>
      <c r="U120" s="561"/>
      <c r="V120" s="561"/>
      <c r="W120" s="561"/>
      <c r="X120" s="561"/>
      <c r="Y120" s="561"/>
      <c r="Z120" s="561"/>
      <c r="AA120" s="561"/>
      <c r="AB120" s="562"/>
      <c r="AC120" s="566" t="s">
        <v>148</v>
      </c>
      <c r="AD120" s="567"/>
      <c r="AE120" s="567"/>
      <c r="AF120" s="567"/>
      <c r="AG120" s="567"/>
      <c r="AH120" s="567"/>
      <c r="AI120" s="567"/>
      <c r="AJ120" s="567"/>
      <c r="AK120" s="567"/>
      <c r="AL120" s="567"/>
      <c r="AM120" s="567"/>
      <c r="AN120" s="567"/>
      <c r="AO120" s="568"/>
      <c r="AS120" s="78" t="s">
        <v>149</v>
      </c>
    </row>
    <row r="121" spans="2:69" s="12" customFormat="1" ht="13.35" customHeight="1">
      <c r="B121" s="557"/>
      <c r="C121" s="558"/>
      <c r="D121" s="558"/>
      <c r="E121" s="558"/>
      <c r="F121" s="559"/>
      <c r="G121" s="563"/>
      <c r="H121" s="564"/>
      <c r="I121" s="564"/>
      <c r="J121" s="564"/>
      <c r="K121" s="564"/>
      <c r="L121" s="564"/>
      <c r="M121" s="564"/>
      <c r="N121" s="564"/>
      <c r="O121" s="564"/>
      <c r="P121" s="564"/>
      <c r="Q121" s="564"/>
      <c r="R121" s="564"/>
      <c r="S121" s="564"/>
      <c r="T121" s="564"/>
      <c r="U121" s="564"/>
      <c r="V121" s="564"/>
      <c r="W121" s="564"/>
      <c r="X121" s="564"/>
      <c r="Y121" s="564"/>
      <c r="Z121" s="564"/>
      <c r="AA121" s="564"/>
      <c r="AB121" s="565"/>
      <c r="AC121" s="569"/>
      <c r="AD121" s="570"/>
      <c r="AE121" s="570"/>
      <c r="AF121" s="570"/>
      <c r="AG121" s="570"/>
      <c r="AH121" s="570"/>
      <c r="AI121" s="570"/>
      <c r="AJ121" s="570"/>
      <c r="AK121" s="570"/>
      <c r="AL121" s="570"/>
      <c r="AM121" s="570"/>
      <c r="AN121" s="570"/>
      <c r="AO121" s="571"/>
      <c r="AS121" s="78"/>
    </row>
    <row r="122" spans="2:69" s="12" customFormat="1" ht="13.35" customHeight="1">
      <c r="B122" s="572" t="s">
        <v>150</v>
      </c>
      <c r="C122" s="573"/>
      <c r="D122" s="573"/>
      <c r="E122" s="573"/>
      <c r="F122" s="574"/>
      <c r="G122" s="575"/>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76"/>
      <c r="AL122" s="576"/>
      <c r="AM122" s="576"/>
      <c r="AN122" s="576"/>
      <c r="AO122" s="577"/>
      <c r="AS122" s="78"/>
    </row>
    <row r="123" spans="2:69" s="12" customFormat="1" ht="13.35" customHeight="1">
      <c r="B123" s="557"/>
      <c r="C123" s="558"/>
      <c r="D123" s="558"/>
      <c r="E123" s="558"/>
      <c r="F123" s="559"/>
      <c r="G123" s="563"/>
      <c r="H123" s="564"/>
      <c r="I123" s="564"/>
      <c r="J123" s="564"/>
      <c r="K123" s="564"/>
      <c r="L123" s="564"/>
      <c r="M123" s="564"/>
      <c r="N123" s="564"/>
      <c r="O123" s="564"/>
      <c r="P123" s="564"/>
      <c r="Q123" s="564"/>
      <c r="R123" s="564"/>
      <c r="S123" s="564"/>
      <c r="T123" s="564"/>
      <c r="U123" s="564"/>
      <c r="V123" s="564"/>
      <c r="W123" s="564"/>
      <c r="X123" s="564"/>
      <c r="Y123" s="564"/>
      <c r="Z123" s="564"/>
      <c r="AA123" s="564"/>
      <c r="AB123" s="564"/>
      <c r="AC123" s="564"/>
      <c r="AD123" s="564"/>
      <c r="AE123" s="564"/>
      <c r="AF123" s="564"/>
      <c r="AG123" s="564"/>
      <c r="AH123" s="564"/>
      <c r="AI123" s="564"/>
      <c r="AJ123" s="564"/>
      <c r="AK123" s="564"/>
      <c r="AL123" s="564"/>
      <c r="AM123" s="564"/>
      <c r="AN123" s="564"/>
      <c r="AO123" s="578"/>
      <c r="AS123" s="78" t="s">
        <v>151</v>
      </c>
    </row>
    <row r="124" spans="2:69" s="12" customFormat="1" ht="13.35" customHeight="1">
      <c r="B124" s="572" t="s">
        <v>152</v>
      </c>
      <c r="C124" s="573"/>
      <c r="D124" s="573"/>
      <c r="E124" s="573"/>
      <c r="F124" s="574"/>
      <c r="G124" s="644" t="s">
        <v>153</v>
      </c>
      <c r="H124" s="645"/>
      <c r="I124" s="645"/>
      <c r="J124" s="645" t="s">
        <v>30</v>
      </c>
      <c r="K124" s="645"/>
      <c r="L124" s="648">
        <v>7</v>
      </c>
      <c r="M124" s="648"/>
      <c r="N124" s="648" t="s">
        <v>154</v>
      </c>
      <c r="O124" s="648"/>
      <c r="P124" s="648"/>
      <c r="Q124" s="648"/>
      <c r="R124" s="648"/>
      <c r="S124" s="648"/>
      <c r="T124" s="650" t="s">
        <v>155</v>
      </c>
      <c r="U124" s="650"/>
      <c r="V124" s="650"/>
      <c r="W124" s="645" t="s">
        <v>156</v>
      </c>
      <c r="X124" s="645"/>
      <c r="Y124" s="645"/>
      <c r="Z124" s="645" t="s">
        <v>157</v>
      </c>
      <c r="AA124" s="645"/>
      <c r="AB124" s="645"/>
      <c r="AC124" s="645" t="s">
        <v>30</v>
      </c>
      <c r="AD124" s="645"/>
      <c r="AE124" s="648">
        <v>8</v>
      </c>
      <c r="AF124" s="648"/>
      <c r="AG124" s="648" t="s">
        <v>154</v>
      </c>
      <c r="AH124" s="648"/>
      <c r="AI124" s="648"/>
      <c r="AJ124" s="648"/>
      <c r="AK124" s="648"/>
      <c r="AL124" s="648"/>
      <c r="AM124" s="650" t="str">
        <f>T124</f>
        <v>（単位）</v>
      </c>
      <c r="AN124" s="650"/>
      <c r="AO124" s="652"/>
      <c r="AS124" s="78" t="s">
        <v>158</v>
      </c>
    </row>
    <row r="125" spans="2:69" s="12" customFormat="1" ht="13.35" customHeight="1" thickBot="1">
      <c r="B125" s="641"/>
      <c r="C125" s="642"/>
      <c r="D125" s="642"/>
      <c r="E125" s="642"/>
      <c r="F125" s="643"/>
      <c r="G125" s="646"/>
      <c r="H125" s="647"/>
      <c r="I125" s="647"/>
      <c r="J125" s="647"/>
      <c r="K125" s="647"/>
      <c r="L125" s="649"/>
      <c r="M125" s="649"/>
      <c r="N125" s="649"/>
      <c r="O125" s="649"/>
      <c r="P125" s="649"/>
      <c r="Q125" s="649"/>
      <c r="R125" s="649"/>
      <c r="S125" s="649"/>
      <c r="T125" s="651"/>
      <c r="U125" s="651"/>
      <c r="V125" s="651"/>
      <c r="W125" s="647"/>
      <c r="X125" s="647"/>
      <c r="Y125" s="647"/>
      <c r="Z125" s="647"/>
      <c r="AA125" s="647"/>
      <c r="AB125" s="647"/>
      <c r="AC125" s="647"/>
      <c r="AD125" s="647"/>
      <c r="AE125" s="649"/>
      <c r="AF125" s="649"/>
      <c r="AG125" s="649"/>
      <c r="AH125" s="649"/>
      <c r="AI125" s="649"/>
      <c r="AJ125" s="649"/>
      <c r="AK125" s="649"/>
      <c r="AL125" s="649"/>
      <c r="AM125" s="651"/>
      <c r="AN125" s="651"/>
      <c r="AO125" s="653"/>
    </row>
    <row r="126" spans="2:69" ht="13.5" customHeight="1">
      <c r="B126" s="766" t="s">
        <v>159</v>
      </c>
      <c r="C126" s="734" t="s">
        <v>160</v>
      </c>
      <c r="D126" s="519"/>
      <c r="E126" s="519"/>
      <c r="F126" s="519"/>
      <c r="G126" s="519"/>
      <c r="H126" s="519"/>
      <c r="I126" s="519"/>
      <c r="J126" s="519"/>
      <c r="K126" s="519"/>
      <c r="L126" s="519"/>
      <c r="M126" s="519"/>
      <c r="N126" s="519"/>
      <c r="O126" s="519"/>
      <c r="P126" s="519"/>
      <c r="Q126" s="519"/>
      <c r="R126" s="519"/>
      <c r="S126" s="519"/>
      <c r="T126" s="519"/>
      <c r="U126" s="735"/>
      <c r="V126" s="704" t="s">
        <v>87</v>
      </c>
      <c r="W126" s="705"/>
      <c r="X126" s="705"/>
      <c r="Y126" s="706"/>
      <c r="Z126" s="704" t="s">
        <v>60</v>
      </c>
      <c r="AA126" s="705"/>
      <c r="AB126" s="705"/>
      <c r="AC126" s="705"/>
      <c r="AD126" s="705"/>
      <c r="AE126" s="705"/>
      <c r="AF126" s="705"/>
      <c r="AG126" s="706"/>
      <c r="AH126" s="730" t="s">
        <v>161</v>
      </c>
      <c r="AI126" s="731"/>
      <c r="AJ126" s="731"/>
      <c r="AK126" s="732"/>
      <c r="AL126" s="730" t="s">
        <v>162</v>
      </c>
      <c r="AM126" s="731"/>
      <c r="AN126" s="731"/>
      <c r="AO126" s="733"/>
      <c r="AT126" s="78"/>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603"/>
      <c r="C127" s="607"/>
      <c r="D127" s="229"/>
      <c r="E127" s="229"/>
      <c r="F127" s="229"/>
      <c r="G127" s="229"/>
      <c r="H127" s="229"/>
      <c r="I127" s="229"/>
      <c r="J127" s="229"/>
      <c r="K127" s="229"/>
      <c r="L127" s="229"/>
      <c r="M127" s="229"/>
      <c r="N127" s="229"/>
      <c r="O127" s="229"/>
      <c r="P127" s="229"/>
      <c r="Q127" s="229"/>
      <c r="R127" s="229"/>
      <c r="S127" s="229"/>
      <c r="T127" s="229"/>
      <c r="U127" s="606"/>
      <c r="V127" s="610"/>
      <c r="W127" s="611"/>
      <c r="X127" s="611"/>
      <c r="Y127" s="612"/>
      <c r="Z127" s="613"/>
      <c r="AA127" s="614"/>
      <c r="AB127" s="614"/>
      <c r="AC127" s="614"/>
      <c r="AD127" s="614"/>
      <c r="AE127" s="614"/>
      <c r="AF127" s="614"/>
      <c r="AG127" s="615"/>
      <c r="AH127" s="619"/>
      <c r="AI127" s="620"/>
      <c r="AJ127" s="620"/>
      <c r="AK127" s="621"/>
      <c r="AL127" s="616"/>
      <c r="AM127" s="617"/>
      <c r="AN127" s="617"/>
      <c r="AO127" s="622"/>
    </row>
    <row r="128" spans="2:69" ht="13.5" customHeight="1">
      <c r="B128" s="603"/>
      <c r="C128" s="607"/>
      <c r="D128" s="229"/>
      <c r="E128" s="229"/>
      <c r="F128" s="229"/>
      <c r="G128" s="229"/>
      <c r="H128" s="229"/>
      <c r="I128" s="229"/>
      <c r="J128" s="229"/>
      <c r="K128" s="229"/>
      <c r="L128" s="229"/>
      <c r="M128" s="229"/>
      <c r="N128" s="229"/>
      <c r="O128" s="229"/>
      <c r="P128" s="229"/>
      <c r="Q128" s="229"/>
      <c r="R128" s="229"/>
      <c r="S128" s="229"/>
      <c r="T128" s="229"/>
      <c r="U128" s="606"/>
      <c r="V128" s="610"/>
      <c r="W128" s="611"/>
      <c r="X128" s="611"/>
      <c r="Y128" s="612"/>
      <c r="Z128" s="624" t="s">
        <v>90</v>
      </c>
      <c r="AA128" s="625"/>
      <c r="AB128" s="625"/>
      <c r="AC128" s="626"/>
      <c r="AD128" s="624" t="s">
        <v>163</v>
      </c>
      <c r="AE128" s="625"/>
      <c r="AF128" s="625"/>
      <c r="AG128" s="625"/>
      <c r="AH128" s="625"/>
      <c r="AI128" s="625"/>
      <c r="AJ128" s="625"/>
      <c r="AK128" s="626"/>
      <c r="AL128" s="616"/>
      <c r="AM128" s="617"/>
      <c r="AN128" s="617"/>
      <c r="AO128" s="622"/>
      <c r="AS128" s="203" t="s">
        <v>132</v>
      </c>
      <c r="AT128" s="627"/>
      <c r="AU128" s="627"/>
    </row>
    <row r="129" spans="2:64" ht="13.5" customHeight="1">
      <c r="B129" s="603"/>
      <c r="C129" s="608"/>
      <c r="D129" s="520"/>
      <c r="E129" s="520"/>
      <c r="F129" s="520"/>
      <c r="G129" s="520"/>
      <c r="H129" s="520"/>
      <c r="I129" s="520"/>
      <c r="J129" s="520"/>
      <c r="K129" s="520"/>
      <c r="L129" s="520"/>
      <c r="M129" s="520"/>
      <c r="N129" s="520"/>
      <c r="O129" s="520"/>
      <c r="P129" s="520"/>
      <c r="Q129" s="520"/>
      <c r="R129" s="520"/>
      <c r="S129" s="520"/>
      <c r="T129" s="520"/>
      <c r="U129" s="609"/>
      <c r="V129" s="613"/>
      <c r="W129" s="614"/>
      <c r="X129" s="614"/>
      <c r="Y129" s="615"/>
      <c r="Z129" s="613"/>
      <c r="AA129" s="614"/>
      <c r="AB129" s="614"/>
      <c r="AC129" s="615"/>
      <c r="AD129" s="613"/>
      <c r="AE129" s="614"/>
      <c r="AF129" s="614"/>
      <c r="AG129" s="614"/>
      <c r="AH129" s="614"/>
      <c r="AI129" s="614"/>
      <c r="AJ129" s="614"/>
      <c r="AK129" s="615"/>
      <c r="AL129" s="619"/>
      <c r="AM129" s="620"/>
      <c r="AN129" s="620"/>
      <c r="AO129" s="623"/>
      <c r="AS129" s="627"/>
      <c r="AT129" s="627"/>
      <c r="AU129" s="627"/>
    </row>
    <row r="130" spans="2:64" ht="19.5" customHeight="1">
      <c r="B130" s="603"/>
      <c r="C130" s="529" t="s">
        <v>8</v>
      </c>
      <c r="D130" s="530"/>
      <c r="E130" s="530"/>
      <c r="F130" s="530"/>
      <c r="G130" s="530"/>
      <c r="H130" s="628"/>
      <c r="I130" s="628"/>
      <c r="J130" s="628"/>
      <c r="K130" s="628"/>
      <c r="L130" s="628"/>
      <c r="M130" s="628"/>
      <c r="N130" s="628"/>
      <c r="O130" s="628"/>
      <c r="P130" s="628"/>
      <c r="Q130" s="628"/>
      <c r="R130" s="628"/>
      <c r="S130" s="628"/>
      <c r="T130" s="628"/>
      <c r="U130" s="629"/>
      <c r="V130" s="630"/>
      <c r="W130" s="631"/>
      <c r="X130" s="631"/>
      <c r="Y130" s="632"/>
      <c r="Z130" s="633"/>
      <c r="AA130" s="634"/>
      <c r="AB130" s="634"/>
      <c r="AC130" s="635"/>
      <c r="AD130" s="633"/>
      <c r="AE130" s="634"/>
      <c r="AF130" s="634"/>
      <c r="AG130" s="635"/>
      <c r="AH130" s="633"/>
      <c r="AI130" s="634"/>
      <c r="AJ130" s="634"/>
      <c r="AK130" s="635"/>
      <c r="AL130" s="636"/>
      <c r="AM130" s="637"/>
      <c r="AN130" s="637"/>
      <c r="AO130" s="638"/>
      <c r="AS130" s="543">
        <f>SUM(Z131:AK131)</f>
        <v>0</v>
      </c>
      <c r="AT130" s="579" t="str">
        <f>IF(AS130=V131,"〇","×")</f>
        <v>〇</v>
      </c>
      <c r="AU130" s="579"/>
      <c r="BK130" s="87"/>
      <c r="BL130" s="87"/>
    </row>
    <row r="131" spans="2:64" ht="19.5" customHeight="1">
      <c r="B131" s="603"/>
      <c r="C131" s="58" t="s">
        <v>165</v>
      </c>
      <c r="D131" s="580"/>
      <c r="E131" s="581"/>
      <c r="F131" s="581"/>
      <c r="G131" s="154" t="s">
        <v>166</v>
      </c>
      <c r="H131" s="154" t="s">
        <v>167</v>
      </c>
      <c r="I131" s="582"/>
      <c r="J131" s="582"/>
      <c r="K131" s="582"/>
      <c r="L131" s="583" t="s">
        <v>155</v>
      </c>
      <c r="M131" s="583"/>
      <c r="N131" s="154" t="s">
        <v>167</v>
      </c>
      <c r="O131" s="580"/>
      <c r="P131" s="580"/>
      <c r="Q131" s="154" t="s">
        <v>155</v>
      </c>
      <c r="R131" s="154" t="s">
        <v>167</v>
      </c>
      <c r="S131" s="580"/>
      <c r="T131" s="580"/>
      <c r="U131" s="14" t="s">
        <v>155</v>
      </c>
      <c r="V131" s="594">
        <f>IF(D131="",0,D131)*IF(I131="",1,I131)*IF(O131="",1,O131)*IF(S131="",1,S131)</f>
        <v>0</v>
      </c>
      <c r="W131" s="595"/>
      <c r="X131" s="595"/>
      <c r="Y131" s="596"/>
      <c r="Z131" s="597"/>
      <c r="AA131" s="598"/>
      <c r="AB131" s="598"/>
      <c r="AC131" s="599"/>
      <c r="AD131" s="597"/>
      <c r="AE131" s="598"/>
      <c r="AF131" s="598"/>
      <c r="AG131" s="599"/>
      <c r="AH131" s="597"/>
      <c r="AI131" s="598"/>
      <c r="AJ131" s="598"/>
      <c r="AK131" s="599"/>
      <c r="AL131" s="545"/>
      <c r="AM131" s="546"/>
      <c r="AN131" s="546"/>
      <c r="AO131" s="547"/>
      <c r="AS131" s="544"/>
      <c r="AT131" s="579"/>
      <c r="AU131" s="579"/>
    </row>
    <row r="132" spans="2:64" ht="19.5" customHeight="1">
      <c r="B132" s="603"/>
      <c r="C132" s="529" t="s">
        <v>8</v>
      </c>
      <c r="D132" s="530"/>
      <c r="E132" s="530"/>
      <c r="F132" s="530"/>
      <c r="G132" s="530"/>
      <c r="H132" s="639"/>
      <c r="I132" s="639"/>
      <c r="J132" s="639"/>
      <c r="K132" s="639"/>
      <c r="L132" s="531"/>
      <c r="M132" s="531"/>
      <c r="N132" s="531"/>
      <c r="O132" s="531"/>
      <c r="P132" s="531"/>
      <c r="Q132" s="531"/>
      <c r="R132" s="531"/>
      <c r="S132" s="531"/>
      <c r="T132" s="531"/>
      <c r="U132" s="640"/>
      <c r="V132" s="534"/>
      <c r="W132" s="535"/>
      <c r="X132" s="535"/>
      <c r="Y132" s="536"/>
      <c r="Z132" s="548"/>
      <c r="AA132" s="549"/>
      <c r="AB132" s="549"/>
      <c r="AC132" s="550"/>
      <c r="AD132" s="548"/>
      <c r="AE132" s="549"/>
      <c r="AF132" s="549"/>
      <c r="AG132" s="550"/>
      <c r="AH132" s="548"/>
      <c r="AI132" s="549"/>
      <c r="AJ132" s="549"/>
      <c r="AK132" s="550"/>
      <c r="AL132" s="551"/>
      <c r="AM132" s="552"/>
      <c r="AN132" s="552"/>
      <c r="AO132" s="553"/>
      <c r="AS132" s="543">
        <f>SUM(Z133:AK133)</f>
        <v>0</v>
      </c>
      <c r="AT132" s="579" t="str">
        <f>IF(AS132=V133,"〇","×")</f>
        <v>〇</v>
      </c>
      <c r="AU132" s="579"/>
      <c r="BK132" s="88"/>
      <c r="BL132" s="88"/>
    </row>
    <row r="133" spans="2:64" ht="19.5" customHeight="1">
      <c r="B133" s="603"/>
      <c r="C133" s="58" t="s">
        <v>165</v>
      </c>
      <c r="D133" s="580"/>
      <c r="E133" s="581"/>
      <c r="F133" s="581"/>
      <c r="G133" s="154" t="s">
        <v>166</v>
      </c>
      <c r="H133" s="154" t="s">
        <v>167</v>
      </c>
      <c r="I133" s="582"/>
      <c r="J133" s="582"/>
      <c r="K133" s="582"/>
      <c r="L133" s="583" t="s">
        <v>155</v>
      </c>
      <c r="M133" s="583"/>
      <c r="N133" s="154" t="s">
        <v>167</v>
      </c>
      <c r="O133" s="580"/>
      <c r="P133" s="580"/>
      <c r="Q133" s="154" t="s">
        <v>155</v>
      </c>
      <c r="R133" s="154" t="s">
        <v>167</v>
      </c>
      <c r="S133" s="580"/>
      <c r="T133" s="580"/>
      <c r="U133" s="14" t="s">
        <v>155</v>
      </c>
      <c r="V133" s="594">
        <f>IF(D133="",0,D133)*IF(I133="",1,I133)*IF(O133="",1,O133)*IF(S133="",1,S133)</f>
        <v>0</v>
      </c>
      <c r="W133" s="595"/>
      <c r="X133" s="595"/>
      <c r="Y133" s="596"/>
      <c r="Z133" s="597"/>
      <c r="AA133" s="598"/>
      <c r="AB133" s="598"/>
      <c r="AC133" s="599"/>
      <c r="AD133" s="597"/>
      <c r="AE133" s="598"/>
      <c r="AF133" s="598"/>
      <c r="AG133" s="599"/>
      <c r="AH133" s="597"/>
      <c r="AI133" s="598"/>
      <c r="AJ133" s="598"/>
      <c r="AK133" s="599"/>
      <c r="AL133" s="545"/>
      <c r="AM133" s="546"/>
      <c r="AN133" s="546"/>
      <c r="AO133" s="547"/>
      <c r="AS133" s="544"/>
      <c r="AT133" s="579"/>
      <c r="AU133" s="579"/>
    </row>
    <row r="134" spans="2:64" ht="19.5" customHeight="1">
      <c r="B134" s="603"/>
      <c r="C134" s="529" t="s">
        <v>8</v>
      </c>
      <c r="D134" s="530"/>
      <c r="E134" s="530"/>
      <c r="F134" s="530"/>
      <c r="G134" s="530"/>
      <c r="H134" s="531"/>
      <c r="I134" s="532"/>
      <c r="J134" s="532"/>
      <c r="K134" s="532"/>
      <c r="L134" s="532"/>
      <c r="M134" s="532"/>
      <c r="N134" s="532"/>
      <c r="O134" s="532"/>
      <c r="P134" s="532"/>
      <c r="Q134" s="532"/>
      <c r="R134" s="532"/>
      <c r="S134" s="532"/>
      <c r="T134" s="532"/>
      <c r="U134" s="533"/>
      <c r="V134" s="534"/>
      <c r="W134" s="535"/>
      <c r="X134" s="535"/>
      <c r="Y134" s="536"/>
      <c r="Z134" s="548"/>
      <c r="AA134" s="549"/>
      <c r="AB134" s="549"/>
      <c r="AC134" s="550"/>
      <c r="AD134" s="548"/>
      <c r="AE134" s="549"/>
      <c r="AF134" s="549"/>
      <c r="AG134" s="550"/>
      <c r="AH134" s="548"/>
      <c r="AI134" s="549"/>
      <c r="AJ134" s="549"/>
      <c r="AK134" s="550"/>
      <c r="AL134" s="551"/>
      <c r="AM134" s="552"/>
      <c r="AN134" s="552"/>
      <c r="AO134" s="553"/>
      <c r="AS134" s="543">
        <f>SUM(Z135:AK135)</f>
        <v>0</v>
      </c>
      <c r="AT134" s="579" t="str">
        <f>IF(AS134=V135,"〇","×")</f>
        <v>〇</v>
      </c>
      <c r="AU134" s="579"/>
    </row>
    <row r="135" spans="2:64" ht="19.5" customHeight="1">
      <c r="B135" s="603"/>
      <c r="C135" s="58" t="s">
        <v>165</v>
      </c>
      <c r="D135" s="580"/>
      <c r="E135" s="581"/>
      <c r="F135" s="581"/>
      <c r="G135" s="154" t="s">
        <v>166</v>
      </c>
      <c r="H135" s="154" t="s">
        <v>167</v>
      </c>
      <c r="I135" s="582"/>
      <c r="J135" s="582"/>
      <c r="K135" s="582"/>
      <c r="L135" s="583" t="s">
        <v>155</v>
      </c>
      <c r="M135" s="583"/>
      <c r="N135" s="154" t="s">
        <v>167</v>
      </c>
      <c r="O135" s="580"/>
      <c r="P135" s="580"/>
      <c r="Q135" s="154" t="s">
        <v>155</v>
      </c>
      <c r="R135" s="154" t="s">
        <v>167</v>
      </c>
      <c r="S135" s="580"/>
      <c r="T135" s="580"/>
      <c r="U135" s="14" t="s">
        <v>155</v>
      </c>
      <c r="V135" s="594">
        <f>IF(D135="",0,D135)*IF(I135="",1,I135)*IF(O135="",1,O135)*IF(S135="",1,S135)</f>
        <v>0</v>
      </c>
      <c r="W135" s="595"/>
      <c r="X135" s="595"/>
      <c r="Y135" s="596"/>
      <c r="Z135" s="597"/>
      <c r="AA135" s="598"/>
      <c r="AB135" s="598"/>
      <c r="AC135" s="599"/>
      <c r="AD135" s="597"/>
      <c r="AE135" s="598"/>
      <c r="AF135" s="598"/>
      <c r="AG135" s="599"/>
      <c r="AH135" s="597"/>
      <c r="AI135" s="598"/>
      <c r="AJ135" s="598"/>
      <c r="AK135" s="599"/>
      <c r="AL135" s="545"/>
      <c r="AM135" s="546"/>
      <c r="AN135" s="546"/>
      <c r="AO135" s="547"/>
      <c r="AS135" s="544"/>
      <c r="AT135" s="579"/>
      <c r="AU135" s="579"/>
    </row>
    <row r="136" spans="2:64" ht="19.5" customHeight="1">
      <c r="B136" s="603"/>
      <c r="C136" s="593" t="s">
        <v>8</v>
      </c>
      <c r="D136" s="532"/>
      <c r="E136" s="532"/>
      <c r="F136" s="532"/>
      <c r="G136" s="532"/>
      <c r="H136" s="531"/>
      <c r="I136" s="532"/>
      <c r="J136" s="532"/>
      <c r="K136" s="532"/>
      <c r="L136" s="532"/>
      <c r="M136" s="532"/>
      <c r="N136" s="532"/>
      <c r="O136" s="532"/>
      <c r="P136" s="532"/>
      <c r="Q136" s="532"/>
      <c r="R136" s="532"/>
      <c r="S136" s="532"/>
      <c r="T136" s="532"/>
      <c r="U136" s="533"/>
      <c r="V136" s="534"/>
      <c r="W136" s="535"/>
      <c r="X136" s="535"/>
      <c r="Y136" s="536"/>
      <c r="Z136" s="548"/>
      <c r="AA136" s="549"/>
      <c r="AB136" s="549"/>
      <c r="AC136" s="550"/>
      <c r="AD136" s="548"/>
      <c r="AE136" s="549"/>
      <c r="AF136" s="549"/>
      <c r="AG136" s="550"/>
      <c r="AH136" s="548"/>
      <c r="AI136" s="549"/>
      <c r="AJ136" s="549"/>
      <c r="AK136" s="550"/>
      <c r="AL136" s="551"/>
      <c r="AM136" s="552"/>
      <c r="AN136" s="552"/>
      <c r="AO136" s="553"/>
      <c r="AS136" s="543">
        <f>SUM(Z137:AK137)</f>
        <v>0</v>
      </c>
      <c r="AT136" s="579" t="str">
        <f>IF(AS136=V137,"〇","×")</f>
        <v>〇</v>
      </c>
      <c r="AU136" s="579"/>
    </row>
    <row r="137" spans="2:64" ht="19.5" customHeight="1">
      <c r="B137" s="603"/>
      <c r="C137" s="58" t="s">
        <v>165</v>
      </c>
      <c r="D137" s="580"/>
      <c r="E137" s="581"/>
      <c r="F137" s="581"/>
      <c r="G137" s="154" t="s">
        <v>166</v>
      </c>
      <c r="H137" s="154" t="s">
        <v>167</v>
      </c>
      <c r="I137" s="582"/>
      <c r="J137" s="582"/>
      <c r="K137" s="582"/>
      <c r="L137" s="583" t="s">
        <v>155</v>
      </c>
      <c r="M137" s="583"/>
      <c r="N137" s="154" t="s">
        <v>167</v>
      </c>
      <c r="O137" s="580"/>
      <c r="P137" s="580"/>
      <c r="Q137" s="154" t="s">
        <v>155</v>
      </c>
      <c r="R137" s="154" t="s">
        <v>167</v>
      </c>
      <c r="S137" s="580"/>
      <c r="T137" s="580"/>
      <c r="U137" s="14" t="s">
        <v>155</v>
      </c>
      <c r="V137" s="594">
        <f>IF(D137="",0,D137)*IF(I137="",1,I137)*IF(O137="",1,O137)*IF(S137="",1,S137)</f>
        <v>0</v>
      </c>
      <c r="W137" s="595"/>
      <c r="X137" s="595"/>
      <c r="Y137" s="596"/>
      <c r="Z137" s="597"/>
      <c r="AA137" s="598"/>
      <c r="AB137" s="598"/>
      <c r="AC137" s="599"/>
      <c r="AD137" s="597"/>
      <c r="AE137" s="598"/>
      <c r="AF137" s="598"/>
      <c r="AG137" s="599"/>
      <c r="AH137" s="597"/>
      <c r="AI137" s="598"/>
      <c r="AJ137" s="598"/>
      <c r="AK137" s="599"/>
      <c r="AL137" s="545"/>
      <c r="AM137" s="546"/>
      <c r="AN137" s="546"/>
      <c r="AO137" s="547"/>
      <c r="AS137" s="544"/>
      <c r="AT137" s="579"/>
      <c r="AU137" s="579"/>
    </row>
    <row r="138" spans="2:64" ht="19.5" customHeight="1">
      <c r="B138" s="603"/>
      <c r="C138" s="529" t="s">
        <v>8</v>
      </c>
      <c r="D138" s="530"/>
      <c r="E138" s="530"/>
      <c r="F138" s="530"/>
      <c r="G138" s="530"/>
      <c r="H138" s="531"/>
      <c r="I138" s="532"/>
      <c r="J138" s="532"/>
      <c r="K138" s="532"/>
      <c r="L138" s="532"/>
      <c r="M138" s="532"/>
      <c r="N138" s="532"/>
      <c r="O138" s="532"/>
      <c r="P138" s="532"/>
      <c r="Q138" s="532"/>
      <c r="R138" s="532"/>
      <c r="S138" s="532"/>
      <c r="T138" s="532"/>
      <c r="U138" s="533"/>
      <c r="V138" s="534"/>
      <c r="W138" s="535"/>
      <c r="X138" s="535"/>
      <c r="Y138" s="536"/>
      <c r="Z138" s="548"/>
      <c r="AA138" s="549"/>
      <c r="AB138" s="549"/>
      <c r="AC138" s="550"/>
      <c r="AD138" s="548"/>
      <c r="AE138" s="549"/>
      <c r="AF138" s="549"/>
      <c r="AG138" s="550"/>
      <c r="AH138" s="548"/>
      <c r="AI138" s="549"/>
      <c r="AJ138" s="549"/>
      <c r="AK138" s="550"/>
      <c r="AL138" s="551"/>
      <c r="AM138" s="552"/>
      <c r="AN138" s="552"/>
      <c r="AO138" s="553"/>
      <c r="AS138" s="543">
        <f>SUM(Z139:AK139)</f>
        <v>0</v>
      </c>
      <c r="AT138" s="579" t="str">
        <f>IF(AS138=V139,"〇","×")</f>
        <v>〇</v>
      </c>
      <c r="AU138" s="579"/>
    </row>
    <row r="139" spans="2:64" ht="19.5" customHeight="1">
      <c r="B139" s="603"/>
      <c r="C139" s="58" t="s">
        <v>165</v>
      </c>
      <c r="D139" s="580"/>
      <c r="E139" s="581"/>
      <c r="F139" s="581"/>
      <c r="G139" s="154" t="s">
        <v>166</v>
      </c>
      <c r="H139" s="154" t="s">
        <v>167</v>
      </c>
      <c r="I139" s="582"/>
      <c r="J139" s="582"/>
      <c r="K139" s="582"/>
      <c r="L139" s="583" t="s">
        <v>155</v>
      </c>
      <c r="M139" s="583"/>
      <c r="N139" s="154" t="s">
        <v>167</v>
      </c>
      <c r="O139" s="580"/>
      <c r="P139" s="580"/>
      <c r="Q139" s="154" t="s">
        <v>155</v>
      </c>
      <c r="R139" s="154" t="s">
        <v>167</v>
      </c>
      <c r="S139" s="580"/>
      <c r="T139" s="580"/>
      <c r="U139" s="14" t="s">
        <v>155</v>
      </c>
      <c r="V139" s="594">
        <f>IF(D139="",0,D139)*IF(I139="",1,I139)*IF(O139="",1,O139)*IF(S139="",1,S139)</f>
        <v>0</v>
      </c>
      <c r="W139" s="595"/>
      <c r="X139" s="595"/>
      <c r="Y139" s="596"/>
      <c r="Z139" s="597"/>
      <c r="AA139" s="598"/>
      <c r="AB139" s="598"/>
      <c r="AC139" s="599"/>
      <c r="AD139" s="597"/>
      <c r="AE139" s="598"/>
      <c r="AF139" s="598"/>
      <c r="AG139" s="599"/>
      <c r="AH139" s="597"/>
      <c r="AI139" s="598"/>
      <c r="AJ139" s="598"/>
      <c r="AK139" s="599"/>
      <c r="AL139" s="545"/>
      <c r="AM139" s="546"/>
      <c r="AN139" s="546"/>
      <c r="AO139" s="547"/>
      <c r="AS139" s="544"/>
      <c r="AT139" s="579"/>
      <c r="AU139" s="579"/>
    </row>
    <row r="140" spans="2:64" ht="19.5" customHeight="1">
      <c r="B140" s="603"/>
      <c r="C140" s="593" t="s">
        <v>8</v>
      </c>
      <c r="D140" s="532"/>
      <c r="E140" s="532"/>
      <c r="F140" s="532"/>
      <c r="G140" s="532"/>
      <c r="H140" s="531"/>
      <c r="I140" s="532"/>
      <c r="J140" s="532"/>
      <c r="K140" s="532"/>
      <c r="L140" s="532"/>
      <c r="M140" s="532"/>
      <c r="N140" s="532"/>
      <c r="O140" s="532"/>
      <c r="P140" s="532"/>
      <c r="Q140" s="532"/>
      <c r="R140" s="532"/>
      <c r="S140" s="532"/>
      <c r="T140" s="532"/>
      <c r="U140" s="533"/>
      <c r="V140" s="534"/>
      <c r="W140" s="535"/>
      <c r="X140" s="535"/>
      <c r="Y140" s="536"/>
      <c r="Z140" s="548"/>
      <c r="AA140" s="549"/>
      <c r="AB140" s="549"/>
      <c r="AC140" s="550"/>
      <c r="AD140" s="548"/>
      <c r="AE140" s="549"/>
      <c r="AF140" s="549"/>
      <c r="AG140" s="550"/>
      <c r="AH140" s="548"/>
      <c r="AI140" s="549"/>
      <c r="AJ140" s="549"/>
      <c r="AK140" s="550"/>
      <c r="AL140" s="551"/>
      <c r="AM140" s="552"/>
      <c r="AN140" s="552"/>
      <c r="AO140" s="553"/>
      <c r="AS140" s="543">
        <f>SUM(Z141:AK141)</f>
        <v>0</v>
      </c>
      <c r="AT140" s="579" t="str">
        <f>IF(AS140=V141,"〇","×")</f>
        <v>〇</v>
      </c>
      <c r="AU140" s="579"/>
    </row>
    <row r="141" spans="2:64" ht="19.5" customHeight="1">
      <c r="B141" s="603"/>
      <c r="C141" s="58" t="s">
        <v>165</v>
      </c>
      <c r="D141" s="580"/>
      <c r="E141" s="581"/>
      <c r="F141" s="581"/>
      <c r="G141" s="154" t="s">
        <v>166</v>
      </c>
      <c r="H141" s="154" t="s">
        <v>167</v>
      </c>
      <c r="I141" s="582"/>
      <c r="J141" s="582"/>
      <c r="K141" s="582"/>
      <c r="L141" s="583" t="s">
        <v>155</v>
      </c>
      <c r="M141" s="583"/>
      <c r="N141" s="154" t="s">
        <v>167</v>
      </c>
      <c r="O141" s="580"/>
      <c r="P141" s="580"/>
      <c r="Q141" s="154" t="s">
        <v>155</v>
      </c>
      <c r="R141" s="154" t="s">
        <v>167</v>
      </c>
      <c r="S141" s="580"/>
      <c r="T141" s="580"/>
      <c r="U141" s="14" t="s">
        <v>155</v>
      </c>
      <c r="V141" s="594">
        <f>IF(D141="",0,D141)*IF(I141="",1,I141)*IF(O141="",1,O141)*IF(S141="",1,S141)</f>
        <v>0</v>
      </c>
      <c r="W141" s="595"/>
      <c r="X141" s="595"/>
      <c r="Y141" s="596"/>
      <c r="Z141" s="597"/>
      <c r="AA141" s="598"/>
      <c r="AB141" s="598"/>
      <c r="AC141" s="599"/>
      <c r="AD141" s="597"/>
      <c r="AE141" s="598"/>
      <c r="AF141" s="598"/>
      <c r="AG141" s="599"/>
      <c r="AH141" s="597"/>
      <c r="AI141" s="598"/>
      <c r="AJ141" s="598"/>
      <c r="AK141" s="599"/>
      <c r="AL141" s="545"/>
      <c r="AM141" s="546"/>
      <c r="AN141" s="546"/>
      <c r="AO141" s="547"/>
      <c r="AS141" s="544"/>
      <c r="AT141" s="579"/>
      <c r="AU141" s="579"/>
    </row>
    <row r="142" spans="2:64" ht="19.5" customHeight="1">
      <c r="B142" s="603"/>
      <c r="C142" s="529" t="s">
        <v>8</v>
      </c>
      <c r="D142" s="530"/>
      <c r="E142" s="530"/>
      <c r="F142" s="530"/>
      <c r="G142" s="530"/>
      <c r="H142" s="531"/>
      <c r="I142" s="532"/>
      <c r="J142" s="532"/>
      <c r="K142" s="532"/>
      <c r="L142" s="532"/>
      <c r="M142" s="532"/>
      <c r="N142" s="532"/>
      <c r="O142" s="532"/>
      <c r="P142" s="532"/>
      <c r="Q142" s="532"/>
      <c r="R142" s="532"/>
      <c r="S142" s="532"/>
      <c r="T142" s="532"/>
      <c r="U142" s="533"/>
      <c r="V142" s="534"/>
      <c r="W142" s="535"/>
      <c r="X142" s="535"/>
      <c r="Y142" s="536"/>
      <c r="Z142" s="537"/>
      <c r="AA142" s="538"/>
      <c r="AB142" s="538"/>
      <c r="AC142" s="539"/>
      <c r="AD142" s="537"/>
      <c r="AE142" s="538"/>
      <c r="AF142" s="538"/>
      <c r="AG142" s="539"/>
      <c r="AH142" s="537"/>
      <c r="AI142" s="538"/>
      <c r="AJ142" s="538"/>
      <c r="AK142" s="539"/>
      <c r="AL142" s="540"/>
      <c r="AM142" s="541"/>
      <c r="AN142" s="541"/>
      <c r="AO142" s="542"/>
      <c r="AS142" s="543">
        <f>SUM(Z143:AK143)</f>
        <v>0</v>
      </c>
      <c r="AT142" s="579" t="str">
        <f>IF(AS142=V143,"〇","×")</f>
        <v>〇</v>
      </c>
      <c r="AU142" s="579"/>
    </row>
    <row r="143" spans="2:64" ht="19.5" customHeight="1" thickBot="1">
      <c r="B143" s="603"/>
      <c r="C143" s="58" t="s">
        <v>165</v>
      </c>
      <c r="D143" s="580"/>
      <c r="E143" s="581"/>
      <c r="F143" s="581"/>
      <c r="G143" s="154" t="s">
        <v>166</v>
      </c>
      <c r="H143" s="154" t="s">
        <v>167</v>
      </c>
      <c r="I143" s="582"/>
      <c r="J143" s="582"/>
      <c r="K143" s="582"/>
      <c r="L143" s="583" t="s">
        <v>155</v>
      </c>
      <c r="M143" s="583"/>
      <c r="N143" s="154" t="s">
        <v>167</v>
      </c>
      <c r="O143" s="580"/>
      <c r="P143" s="580"/>
      <c r="Q143" s="154" t="s">
        <v>155</v>
      </c>
      <c r="R143" s="154" t="s">
        <v>167</v>
      </c>
      <c r="S143" s="580"/>
      <c r="T143" s="580"/>
      <c r="U143" s="14" t="s">
        <v>155</v>
      </c>
      <c r="V143" s="584">
        <f>IF(D143="",0,D143)*IF(I143="",1,I143)*IF(O143="",1,O143)*IF(S143="",1,S143)</f>
        <v>0</v>
      </c>
      <c r="W143" s="585"/>
      <c r="X143" s="585"/>
      <c r="Y143" s="586"/>
      <c r="Z143" s="587"/>
      <c r="AA143" s="588"/>
      <c r="AB143" s="588"/>
      <c r="AC143" s="589"/>
      <c r="AD143" s="587"/>
      <c r="AE143" s="588"/>
      <c r="AF143" s="588"/>
      <c r="AG143" s="589"/>
      <c r="AH143" s="587"/>
      <c r="AI143" s="588"/>
      <c r="AJ143" s="588"/>
      <c r="AK143" s="589"/>
      <c r="AL143" s="590"/>
      <c r="AM143" s="591"/>
      <c r="AN143" s="591"/>
      <c r="AO143" s="592"/>
      <c r="AS143" s="544"/>
      <c r="AT143" s="579"/>
      <c r="AU143" s="579"/>
    </row>
    <row r="144" spans="2:64" ht="36.75" customHeight="1" thickTop="1" thickBot="1">
      <c r="B144" s="604"/>
      <c r="C144" s="522" t="s">
        <v>134</v>
      </c>
      <c r="D144" s="523"/>
      <c r="E144" s="523"/>
      <c r="F144" s="523"/>
      <c r="G144" s="523"/>
      <c r="H144" s="523"/>
      <c r="I144" s="523"/>
      <c r="J144" s="523"/>
      <c r="K144" s="523"/>
      <c r="L144" s="523"/>
      <c r="M144" s="523"/>
      <c r="N144" s="523"/>
      <c r="O144" s="523"/>
      <c r="P144" s="523"/>
      <c r="Q144" s="523"/>
      <c r="R144" s="523"/>
      <c r="S144" s="523"/>
      <c r="T144" s="523"/>
      <c r="U144" s="524"/>
      <c r="V144" s="525">
        <f>SUM(V130:Y143)</f>
        <v>0</v>
      </c>
      <c r="W144" s="526"/>
      <c r="X144" s="526"/>
      <c r="Y144" s="527"/>
      <c r="Z144" s="525">
        <f>SUM(Z130:AC143)</f>
        <v>0</v>
      </c>
      <c r="AA144" s="526"/>
      <c r="AB144" s="526"/>
      <c r="AC144" s="527"/>
      <c r="AD144" s="525">
        <f>SUM(AD130:AG143)</f>
        <v>0</v>
      </c>
      <c r="AE144" s="526"/>
      <c r="AF144" s="526"/>
      <c r="AG144" s="527"/>
      <c r="AH144" s="525">
        <f>SUM(AH130:AK143)</f>
        <v>0</v>
      </c>
      <c r="AI144" s="526"/>
      <c r="AJ144" s="526"/>
      <c r="AK144" s="527"/>
      <c r="AL144" s="525"/>
      <c r="AM144" s="526"/>
      <c r="AN144" s="526"/>
      <c r="AO144" s="528"/>
      <c r="AS144" s="86"/>
    </row>
    <row r="146" spans="1:45" ht="13.5" customHeight="1" thickBot="1"/>
    <row r="147" spans="1:45" ht="13.5" customHeight="1">
      <c r="B147" s="684" t="s">
        <v>136</v>
      </c>
      <c r="C147" s="685"/>
      <c r="D147" s="685"/>
      <c r="E147" s="685"/>
      <c r="F147" s="686"/>
      <c r="G147" s="697" t="s">
        <v>180</v>
      </c>
      <c r="H147" s="745"/>
      <c r="I147" s="745"/>
      <c r="J147" s="745"/>
      <c r="K147" s="745"/>
      <c r="L147" s="745"/>
      <c r="M147" s="746"/>
      <c r="Q147" s="1"/>
      <c r="R147" s="1"/>
      <c r="S147" s="1"/>
      <c r="T147" s="1"/>
    </row>
    <row r="148" spans="1:45" ht="13.5" customHeight="1">
      <c r="B148" s="687"/>
      <c r="C148" s="688"/>
      <c r="D148" s="688"/>
      <c r="E148" s="688"/>
      <c r="F148" s="689"/>
      <c r="G148" s="747"/>
      <c r="H148" s="748"/>
      <c r="I148" s="748"/>
      <c r="J148" s="748"/>
      <c r="K148" s="748"/>
      <c r="L148" s="748"/>
      <c r="M148" s="749"/>
      <c r="Q148" s="1"/>
      <c r="R148" s="1"/>
      <c r="S148" s="1"/>
      <c r="T148" s="1"/>
    </row>
    <row r="149" spans="1:45" ht="13.5" customHeight="1" thickBot="1">
      <c r="B149" s="738"/>
      <c r="C149" s="739"/>
      <c r="D149" s="739"/>
      <c r="E149" s="739"/>
      <c r="F149" s="740"/>
      <c r="G149" s="750"/>
      <c r="H149" s="751"/>
      <c r="I149" s="751"/>
      <c r="J149" s="751"/>
      <c r="K149" s="751"/>
      <c r="L149" s="751"/>
      <c r="M149" s="752"/>
      <c r="Q149" s="1"/>
      <c r="R149" s="1"/>
      <c r="S149" s="1"/>
      <c r="T149" s="1"/>
    </row>
    <row r="150" spans="1:45" ht="13.5" customHeight="1">
      <c r="B150" s="741" t="s">
        <v>181</v>
      </c>
      <c r="C150" s="701"/>
      <c r="D150" s="701"/>
      <c r="E150" s="701"/>
      <c r="F150" s="519"/>
      <c r="G150" s="767"/>
      <c r="H150" s="768"/>
      <c r="I150" s="768"/>
      <c r="J150" s="768"/>
      <c r="K150" s="768"/>
      <c r="L150" s="768"/>
      <c r="M150" s="768"/>
      <c r="N150" s="768"/>
      <c r="O150" s="768"/>
      <c r="P150" s="768"/>
      <c r="Q150" s="768"/>
      <c r="R150" s="768"/>
      <c r="S150" s="768"/>
      <c r="T150" s="768"/>
      <c r="U150" s="768"/>
      <c r="V150" s="768"/>
      <c r="W150" s="768"/>
      <c r="X150" s="768"/>
      <c r="Y150" s="768"/>
      <c r="Z150" s="768"/>
      <c r="AA150" s="768"/>
      <c r="AB150" s="768"/>
      <c r="AC150" s="768"/>
      <c r="AD150" s="768"/>
      <c r="AE150" s="769"/>
      <c r="AF150" s="700" t="s">
        <v>182</v>
      </c>
      <c r="AG150" s="701"/>
      <c r="AH150" s="701"/>
      <c r="AI150" s="702"/>
      <c r="AJ150" s="726"/>
      <c r="AK150" s="727"/>
      <c r="AL150" s="727"/>
      <c r="AM150" s="727"/>
      <c r="AN150" s="716" t="s">
        <v>183</v>
      </c>
      <c r="AO150" s="725"/>
      <c r="AS150" s="156"/>
    </row>
    <row r="151" spans="1:45" ht="13.5" customHeight="1">
      <c r="A151" s="12"/>
      <c r="B151" s="742"/>
      <c r="C151" s="668"/>
      <c r="D151" s="668"/>
      <c r="E151" s="668"/>
      <c r="F151" s="520"/>
      <c r="G151" s="770"/>
      <c r="H151" s="771"/>
      <c r="I151" s="771"/>
      <c r="J151" s="771"/>
      <c r="K151" s="771"/>
      <c r="L151" s="771"/>
      <c r="M151" s="771"/>
      <c r="N151" s="771"/>
      <c r="O151" s="771"/>
      <c r="P151" s="771"/>
      <c r="Q151" s="771"/>
      <c r="R151" s="771"/>
      <c r="S151" s="771"/>
      <c r="T151" s="771"/>
      <c r="U151" s="771"/>
      <c r="V151" s="771"/>
      <c r="W151" s="771"/>
      <c r="X151" s="771"/>
      <c r="Y151" s="771"/>
      <c r="Z151" s="771"/>
      <c r="AA151" s="771"/>
      <c r="AB151" s="771"/>
      <c r="AC151" s="771"/>
      <c r="AD151" s="771"/>
      <c r="AE151" s="772"/>
      <c r="AF151" s="667"/>
      <c r="AG151" s="668"/>
      <c r="AH151" s="668"/>
      <c r="AI151" s="669"/>
      <c r="AJ151" s="728"/>
      <c r="AK151" s="729"/>
      <c r="AL151" s="729"/>
      <c r="AM151" s="729"/>
      <c r="AN151" s="682"/>
      <c r="AO151" s="683"/>
      <c r="AP151" s="12"/>
      <c r="AS151" s="156"/>
    </row>
    <row r="152" spans="1:45" ht="13.5" customHeight="1">
      <c r="A152" s="12"/>
      <c r="B152" s="743" t="s">
        <v>184</v>
      </c>
      <c r="C152" s="665"/>
      <c r="D152" s="665"/>
      <c r="E152" s="665"/>
      <c r="F152" s="744"/>
      <c r="G152" s="575"/>
      <c r="H152" s="576"/>
      <c r="I152" s="576"/>
      <c r="J152" s="576"/>
      <c r="K152" s="576"/>
      <c r="L152" s="576"/>
      <c r="M152" s="576"/>
      <c r="N152" s="576"/>
      <c r="O152" s="576"/>
      <c r="P152" s="576"/>
      <c r="Q152" s="576"/>
      <c r="R152" s="576"/>
      <c r="S152" s="576"/>
      <c r="T152" s="576"/>
      <c r="U152" s="576"/>
      <c r="V152" s="576"/>
      <c r="W152" s="576"/>
      <c r="X152" s="576"/>
      <c r="Y152" s="576"/>
      <c r="Z152" s="576"/>
      <c r="AA152" s="576"/>
      <c r="AB152" s="576"/>
      <c r="AC152" s="576"/>
      <c r="AD152" s="576"/>
      <c r="AE152" s="576"/>
      <c r="AF152" s="576"/>
      <c r="AG152" s="576"/>
      <c r="AH152" s="576"/>
      <c r="AI152" s="576"/>
      <c r="AJ152" s="576"/>
      <c r="AK152" s="576"/>
      <c r="AL152" s="576"/>
      <c r="AM152" s="576"/>
      <c r="AN152" s="576"/>
      <c r="AO152" s="577"/>
      <c r="AP152" s="12"/>
    </row>
    <row r="153" spans="1:45" ht="13.5" customHeight="1">
      <c r="A153" s="12"/>
      <c r="B153" s="742"/>
      <c r="C153" s="668"/>
      <c r="D153" s="668"/>
      <c r="E153" s="668"/>
      <c r="F153" s="609"/>
      <c r="G153" s="563"/>
      <c r="H153" s="564"/>
      <c r="I153" s="564"/>
      <c r="J153" s="564"/>
      <c r="K153" s="564"/>
      <c r="L153" s="564"/>
      <c r="M153" s="564"/>
      <c r="N153" s="564"/>
      <c r="O153" s="564"/>
      <c r="P153" s="564"/>
      <c r="Q153" s="564"/>
      <c r="R153" s="564"/>
      <c r="S153" s="564"/>
      <c r="T153" s="564"/>
      <c r="U153" s="564"/>
      <c r="V153" s="564"/>
      <c r="W153" s="564"/>
      <c r="X153" s="564"/>
      <c r="Y153" s="564"/>
      <c r="Z153" s="564"/>
      <c r="AA153" s="564"/>
      <c r="AB153" s="564"/>
      <c r="AC153" s="564"/>
      <c r="AD153" s="564"/>
      <c r="AE153" s="564"/>
      <c r="AF153" s="564"/>
      <c r="AG153" s="564"/>
      <c r="AH153" s="564"/>
      <c r="AI153" s="564"/>
      <c r="AJ153" s="564"/>
      <c r="AK153" s="564"/>
      <c r="AL153" s="564"/>
      <c r="AM153" s="564"/>
      <c r="AN153" s="564"/>
      <c r="AO153" s="578"/>
      <c r="AP153" s="12"/>
    </row>
    <row r="154" spans="1:45" ht="13.5" customHeight="1">
      <c r="A154" s="12"/>
      <c r="B154" s="554" t="s">
        <v>147</v>
      </c>
      <c r="C154" s="555"/>
      <c r="D154" s="555"/>
      <c r="E154" s="555"/>
      <c r="F154" s="556"/>
      <c r="G154" s="560" t="s">
        <v>20</v>
      </c>
      <c r="H154" s="561"/>
      <c r="I154" s="561"/>
      <c r="J154" s="561"/>
      <c r="K154" s="561"/>
      <c r="L154" s="561"/>
      <c r="M154" s="561"/>
      <c r="N154" s="561"/>
      <c r="O154" s="561"/>
      <c r="P154" s="561"/>
      <c r="Q154" s="561"/>
      <c r="R154" s="561"/>
      <c r="S154" s="561"/>
      <c r="T154" s="561"/>
      <c r="U154" s="561"/>
      <c r="V154" s="561"/>
      <c r="W154" s="561"/>
      <c r="X154" s="561"/>
      <c r="Y154" s="561"/>
      <c r="Z154" s="561"/>
      <c r="AA154" s="561"/>
      <c r="AB154" s="562"/>
      <c r="AC154" s="566" t="s">
        <v>148</v>
      </c>
      <c r="AD154" s="567"/>
      <c r="AE154" s="567"/>
      <c r="AF154" s="567"/>
      <c r="AG154" s="567"/>
      <c r="AH154" s="567"/>
      <c r="AI154" s="567"/>
      <c r="AJ154" s="567"/>
      <c r="AK154" s="567"/>
      <c r="AL154" s="567"/>
      <c r="AM154" s="567"/>
      <c r="AN154" s="567"/>
      <c r="AO154" s="568"/>
      <c r="AP154" s="12"/>
      <c r="AS154" s="78" t="s">
        <v>149</v>
      </c>
    </row>
    <row r="155" spans="1:45" ht="13.5" customHeight="1">
      <c r="A155" s="12"/>
      <c r="B155" s="557"/>
      <c r="C155" s="558"/>
      <c r="D155" s="558"/>
      <c r="E155" s="558"/>
      <c r="F155" s="559"/>
      <c r="G155" s="563"/>
      <c r="H155" s="564"/>
      <c r="I155" s="564"/>
      <c r="J155" s="564"/>
      <c r="K155" s="564"/>
      <c r="L155" s="564"/>
      <c r="M155" s="564"/>
      <c r="N155" s="564"/>
      <c r="O155" s="564"/>
      <c r="P155" s="564"/>
      <c r="Q155" s="564"/>
      <c r="R155" s="564"/>
      <c r="S155" s="564"/>
      <c r="T155" s="564"/>
      <c r="U155" s="564"/>
      <c r="V155" s="564"/>
      <c r="W155" s="564"/>
      <c r="X155" s="564"/>
      <c r="Y155" s="564"/>
      <c r="Z155" s="564"/>
      <c r="AA155" s="564"/>
      <c r="AB155" s="565"/>
      <c r="AC155" s="569"/>
      <c r="AD155" s="570"/>
      <c r="AE155" s="570"/>
      <c r="AF155" s="570"/>
      <c r="AG155" s="570"/>
      <c r="AH155" s="570"/>
      <c r="AI155" s="570"/>
      <c r="AJ155" s="570"/>
      <c r="AK155" s="570"/>
      <c r="AL155" s="570"/>
      <c r="AM155" s="570"/>
      <c r="AN155" s="570"/>
      <c r="AO155" s="571"/>
      <c r="AP155" s="12"/>
      <c r="AS155" s="78"/>
    </row>
    <row r="156" spans="1:45" s="12" customFormat="1" ht="13.35" customHeight="1">
      <c r="B156" s="572" t="s">
        <v>150</v>
      </c>
      <c r="C156" s="573"/>
      <c r="D156" s="573"/>
      <c r="E156" s="573"/>
      <c r="F156" s="574"/>
      <c r="G156" s="575"/>
      <c r="H156" s="576"/>
      <c r="I156" s="576"/>
      <c r="J156" s="576"/>
      <c r="K156" s="576"/>
      <c r="L156" s="576"/>
      <c r="M156" s="576"/>
      <c r="N156" s="576"/>
      <c r="O156" s="576"/>
      <c r="P156" s="576"/>
      <c r="Q156" s="576"/>
      <c r="R156" s="576"/>
      <c r="S156" s="576"/>
      <c r="T156" s="576"/>
      <c r="U156" s="576"/>
      <c r="V156" s="576"/>
      <c r="W156" s="576"/>
      <c r="X156" s="576"/>
      <c r="Y156" s="576"/>
      <c r="Z156" s="576"/>
      <c r="AA156" s="576"/>
      <c r="AB156" s="576"/>
      <c r="AC156" s="576"/>
      <c r="AD156" s="576"/>
      <c r="AE156" s="576"/>
      <c r="AF156" s="576"/>
      <c r="AG156" s="576"/>
      <c r="AH156" s="576"/>
      <c r="AI156" s="576"/>
      <c r="AJ156" s="576"/>
      <c r="AK156" s="576"/>
      <c r="AL156" s="576"/>
      <c r="AM156" s="576"/>
      <c r="AN156" s="576"/>
      <c r="AO156" s="577"/>
      <c r="AS156" s="78"/>
    </row>
    <row r="157" spans="1:45" s="12" customFormat="1" ht="13.35" customHeight="1">
      <c r="B157" s="557"/>
      <c r="C157" s="558"/>
      <c r="D157" s="558"/>
      <c r="E157" s="558"/>
      <c r="F157" s="559"/>
      <c r="G157" s="563"/>
      <c r="H157" s="564"/>
      <c r="I157" s="564"/>
      <c r="J157" s="564"/>
      <c r="K157" s="564"/>
      <c r="L157" s="564"/>
      <c r="M157" s="564"/>
      <c r="N157" s="564"/>
      <c r="O157" s="564"/>
      <c r="P157" s="564"/>
      <c r="Q157" s="564"/>
      <c r="R157" s="564"/>
      <c r="S157" s="564"/>
      <c r="T157" s="564"/>
      <c r="U157" s="564"/>
      <c r="V157" s="564"/>
      <c r="W157" s="564"/>
      <c r="X157" s="564"/>
      <c r="Y157" s="564"/>
      <c r="Z157" s="564"/>
      <c r="AA157" s="564"/>
      <c r="AB157" s="564"/>
      <c r="AC157" s="564"/>
      <c r="AD157" s="564"/>
      <c r="AE157" s="564"/>
      <c r="AF157" s="564"/>
      <c r="AG157" s="564"/>
      <c r="AH157" s="564"/>
      <c r="AI157" s="564"/>
      <c r="AJ157" s="564"/>
      <c r="AK157" s="564"/>
      <c r="AL157" s="564"/>
      <c r="AM157" s="564"/>
      <c r="AN157" s="564"/>
      <c r="AO157" s="578"/>
      <c r="AS157" s="78" t="s">
        <v>151</v>
      </c>
    </row>
    <row r="158" spans="1:45" s="12" customFormat="1" ht="13.35" customHeight="1">
      <c r="B158" s="572" t="s">
        <v>152</v>
      </c>
      <c r="C158" s="573"/>
      <c r="D158" s="573"/>
      <c r="E158" s="573"/>
      <c r="F158" s="574"/>
      <c r="G158" s="644" t="s">
        <v>153</v>
      </c>
      <c r="H158" s="645"/>
      <c r="I158" s="645"/>
      <c r="J158" s="645" t="s">
        <v>30</v>
      </c>
      <c r="K158" s="645"/>
      <c r="L158" s="648">
        <v>7</v>
      </c>
      <c r="M158" s="648"/>
      <c r="N158" s="648" t="s">
        <v>154</v>
      </c>
      <c r="O158" s="648"/>
      <c r="P158" s="648"/>
      <c r="Q158" s="648"/>
      <c r="R158" s="648"/>
      <c r="S158" s="648"/>
      <c r="T158" s="650" t="s">
        <v>155</v>
      </c>
      <c r="U158" s="650"/>
      <c r="V158" s="650"/>
      <c r="W158" s="645" t="s">
        <v>156</v>
      </c>
      <c r="X158" s="645"/>
      <c r="Y158" s="645"/>
      <c r="Z158" s="645" t="s">
        <v>157</v>
      </c>
      <c r="AA158" s="645"/>
      <c r="AB158" s="645"/>
      <c r="AC158" s="645" t="s">
        <v>30</v>
      </c>
      <c r="AD158" s="645"/>
      <c r="AE158" s="648">
        <v>8</v>
      </c>
      <c r="AF158" s="648"/>
      <c r="AG158" s="648" t="s">
        <v>154</v>
      </c>
      <c r="AH158" s="648"/>
      <c r="AI158" s="648"/>
      <c r="AJ158" s="648"/>
      <c r="AK158" s="648"/>
      <c r="AL158" s="648"/>
      <c r="AM158" s="650" t="str">
        <f>T158</f>
        <v>（単位）</v>
      </c>
      <c r="AN158" s="650"/>
      <c r="AO158" s="652"/>
      <c r="AS158" s="78" t="s">
        <v>158</v>
      </c>
    </row>
    <row r="159" spans="1:45" s="12" customFormat="1" ht="13.35" customHeight="1" thickBot="1">
      <c r="B159" s="641"/>
      <c r="C159" s="642"/>
      <c r="D159" s="642"/>
      <c r="E159" s="642"/>
      <c r="F159" s="643"/>
      <c r="G159" s="646"/>
      <c r="H159" s="647"/>
      <c r="I159" s="647"/>
      <c r="J159" s="647"/>
      <c r="K159" s="647"/>
      <c r="L159" s="649"/>
      <c r="M159" s="649"/>
      <c r="N159" s="649"/>
      <c r="O159" s="649"/>
      <c r="P159" s="649"/>
      <c r="Q159" s="649"/>
      <c r="R159" s="649"/>
      <c r="S159" s="649"/>
      <c r="T159" s="651"/>
      <c r="U159" s="651"/>
      <c r="V159" s="651"/>
      <c r="W159" s="647"/>
      <c r="X159" s="647"/>
      <c r="Y159" s="647"/>
      <c r="Z159" s="647"/>
      <c r="AA159" s="647"/>
      <c r="AB159" s="647"/>
      <c r="AC159" s="647"/>
      <c r="AD159" s="647"/>
      <c r="AE159" s="649"/>
      <c r="AF159" s="649"/>
      <c r="AG159" s="649"/>
      <c r="AH159" s="649"/>
      <c r="AI159" s="649"/>
      <c r="AJ159" s="649"/>
      <c r="AK159" s="649"/>
      <c r="AL159" s="649"/>
      <c r="AM159" s="651"/>
      <c r="AN159" s="651"/>
      <c r="AO159" s="653"/>
      <c r="AS159" s="78"/>
    </row>
    <row r="160" spans="1:45" ht="13.5" customHeight="1">
      <c r="B160" s="766" t="s">
        <v>159</v>
      </c>
      <c r="C160" s="734" t="s">
        <v>160</v>
      </c>
      <c r="D160" s="519"/>
      <c r="E160" s="519"/>
      <c r="F160" s="519"/>
      <c r="G160" s="519"/>
      <c r="H160" s="519"/>
      <c r="I160" s="519"/>
      <c r="J160" s="519"/>
      <c r="K160" s="519"/>
      <c r="L160" s="519"/>
      <c r="M160" s="519"/>
      <c r="N160" s="519"/>
      <c r="O160" s="519"/>
      <c r="P160" s="519"/>
      <c r="Q160" s="519"/>
      <c r="R160" s="519"/>
      <c r="S160" s="519"/>
      <c r="T160" s="519"/>
      <c r="U160" s="735"/>
      <c r="V160" s="704" t="s">
        <v>87</v>
      </c>
      <c r="W160" s="705"/>
      <c r="X160" s="705"/>
      <c r="Y160" s="706"/>
      <c r="Z160" s="704" t="s">
        <v>60</v>
      </c>
      <c r="AA160" s="705"/>
      <c r="AB160" s="705"/>
      <c r="AC160" s="705"/>
      <c r="AD160" s="705"/>
      <c r="AE160" s="705"/>
      <c r="AF160" s="705"/>
      <c r="AG160" s="706"/>
      <c r="AH160" s="730" t="s">
        <v>161</v>
      </c>
      <c r="AI160" s="731"/>
      <c r="AJ160" s="731"/>
      <c r="AK160" s="732"/>
      <c r="AL160" s="730" t="s">
        <v>162</v>
      </c>
      <c r="AM160" s="731"/>
      <c r="AN160" s="731"/>
      <c r="AO160" s="733"/>
    </row>
    <row r="161" spans="2:97" ht="13.5" customHeight="1">
      <c r="B161" s="603"/>
      <c r="C161" s="607"/>
      <c r="D161" s="229"/>
      <c r="E161" s="229"/>
      <c r="F161" s="229"/>
      <c r="G161" s="229"/>
      <c r="H161" s="229"/>
      <c r="I161" s="229"/>
      <c r="J161" s="229"/>
      <c r="K161" s="229"/>
      <c r="L161" s="229"/>
      <c r="M161" s="229"/>
      <c r="N161" s="229"/>
      <c r="O161" s="229"/>
      <c r="P161" s="229"/>
      <c r="Q161" s="229"/>
      <c r="R161" s="229"/>
      <c r="S161" s="229"/>
      <c r="T161" s="229"/>
      <c r="U161" s="606"/>
      <c r="V161" s="610"/>
      <c r="W161" s="611"/>
      <c r="X161" s="611"/>
      <c r="Y161" s="612"/>
      <c r="Z161" s="613"/>
      <c r="AA161" s="614"/>
      <c r="AB161" s="614"/>
      <c r="AC161" s="614"/>
      <c r="AD161" s="614"/>
      <c r="AE161" s="614"/>
      <c r="AF161" s="614"/>
      <c r="AG161" s="615"/>
      <c r="AH161" s="619"/>
      <c r="AI161" s="620"/>
      <c r="AJ161" s="620"/>
      <c r="AK161" s="621"/>
      <c r="AL161" s="616"/>
      <c r="AM161" s="617"/>
      <c r="AN161" s="617"/>
      <c r="AO161" s="622"/>
      <c r="BF161" s="758"/>
      <c r="BG161" s="758"/>
      <c r="BH161" s="758"/>
      <c r="BI161" s="758"/>
      <c r="BJ161" s="627"/>
      <c r="BK161" s="765"/>
      <c r="BL161" s="765"/>
      <c r="BM161" s="765"/>
      <c r="BN161" s="765"/>
      <c r="BO161" s="765"/>
      <c r="BP161" s="765"/>
      <c r="BQ161" s="765"/>
      <c r="BR161" s="765"/>
      <c r="BS161" s="765"/>
      <c r="BT161" s="765"/>
      <c r="BU161" s="765"/>
      <c r="BV161" s="765"/>
      <c r="BW161" s="765"/>
      <c r="BX161" s="765"/>
      <c r="BY161" s="765"/>
      <c r="BZ161" s="765"/>
      <c r="CA161" s="765"/>
      <c r="CB161" s="765"/>
      <c r="CC161" s="765"/>
      <c r="CD161" s="765"/>
      <c r="CE161" s="765"/>
      <c r="CF161" s="765"/>
      <c r="CG161" s="765"/>
      <c r="CH161" s="765"/>
      <c r="CI161" s="765"/>
      <c r="CJ161" s="555"/>
      <c r="CK161" s="555"/>
      <c r="CL161" s="555"/>
      <c r="CM161" s="555"/>
      <c r="CN161" s="763"/>
      <c r="CO161" s="763"/>
      <c r="CP161" s="763"/>
      <c r="CQ161" s="763"/>
      <c r="CR161" s="748"/>
      <c r="CS161" s="748"/>
    </row>
    <row r="162" spans="2:97" ht="13.5" customHeight="1">
      <c r="B162" s="603"/>
      <c r="C162" s="607"/>
      <c r="D162" s="229"/>
      <c r="E162" s="229"/>
      <c r="F162" s="229"/>
      <c r="G162" s="229"/>
      <c r="H162" s="229"/>
      <c r="I162" s="229"/>
      <c r="J162" s="229"/>
      <c r="K162" s="229"/>
      <c r="L162" s="229"/>
      <c r="M162" s="229"/>
      <c r="N162" s="229"/>
      <c r="O162" s="229"/>
      <c r="P162" s="229"/>
      <c r="Q162" s="229"/>
      <c r="R162" s="229"/>
      <c r="S162" s="229"/>
      <c r="T162" s="229"/>
      <c r="U162" s="606"/>
      <c r="V162" s="610"/>
      <c r="W162" s="611"/>
      <c r="X162" s="611"/>
      <c r="Y162" s="612"/>
      <c r="Z162" s="624" t="s">
        <v>90</v>
      </c>
      <c r="AA162" s="625"/>
      <c r="AB162" s="625"/>
      <c r="AC162" s="626"/>
      <c r="AD162" s="624" t="s">
        <v>163</v>
      </c>
      <c r="AE162" s="625"/>
      <c r="AF162" s="625"/>
      <c r="AG162" s="625"/>
      <c r="AH162" s="625"/>
      <c r="AI162" s="625"/>
      <c r="AJ162" s="625"/>
      <c r="AK162" s="626"/>
      <c r="AL162" s="616"/>
      <c r="AM162" s="617"/>
      <c r="AN162" s="617"/>
      <c r="AO162" s="622"/>
      <c r="AS162" s="203" t="s">
        <v>132</v>
      </c>
      <c r="AT162" s="627"/>
      <c r="AU162" s="627"/>
      <c r="BF162" s="758"/>
      <c r="BG162" s="758"/>
      <c r="BH162" s="758"/>
      <c r="BI162" s="758"/>
      <c r="BJ162" s="627"/>
      <c r="BK162" s="765"/>
      <c r="BL162" s="765"/>
      <c r="BM162" s="765"/>
      <c r="BN162" s="765"/>
      <c r="BO162" s="765"/>
      <c r="BP162" s="765"/>
      <c r="BQ162" s="765"/>
      <c r="BR162" s="765"/>
      <c r="BS162" s="765"/>
      <c r="BT162" s="765"/>
      <c r="BU162" s="765"/>
      <c r="BV162" s="765"/>
      <c r="BW162" s="765"/>
      <c r="BX162" s="765"/>
      <c r="BY162" s="765"/>
      <c r="BZ162" s="765"/>
      <c r="CA162" s="765"/>
      <c r="CB162" s="765"/>
      <c r="CC162" s="765"/>
      <c r="CD162" s="765"/>
      <c r="CE162" s="765"/>
      <c r="CF162" s="765"/>
      <c r="CG162" s="765"/>
      <c r="CH162" s="765"/>
      <c r="CI162" s="765"/>
      <c r="CJ162" s="555"/>
      <c r="CK162" s="555"/>
      <c r="CL162" s="555"/>
      <c r="CM162" s="555"/>
      <c r="CN162" s="763"/>
      <c r="CO162" s="763"/>
      <c r="CP162" s="763"/>
      <c r="CQ162" s="763"/>
      <c r="CR162" s="748"/>
      <c r="CS162" s="748"/>
    </row>
    <row r="163" spans="2:97" ht="13.5" customHeight="1">
      <c r="B163" s="603"/>
      <c r="C163" s="608"/>
      <c r="D163" s="520"/>
      <c r="E163" s="520"/>
      <c r="F163" s="520"/>
      <c r="G163" s="520"/>
      <c r="H163" s="520"/>
      <c r="I163" s="520"/>
      <c r="J163" s="520"/>
      <c r="K163" s="520"/>
      <c r="L163" s="520"/>
      <c r="M163" s="520"/>
      <c r="N163" s="520"/>
      <c r="O163" s="520"/>
      <c r="P163" s="520"/>
      <c r="Q163" s="520"/>
      <c r="R163" s="520"/>
      <c r="S163" s="520"/>
      <c r="T163" s="520"/>
      <c r="U163" s="609"/>
      <c r="V163" s="613"/>
      <c r="W163" s="614"/>
      <c r="X163" s="614"/>
      <c r="Y163" s="615"/>
      <c r="Z163" s="613"/>
      <c r="AA163" s="614"/>
      <c r="AB163" s="614"/>
      <c r="AC163" s="615"/>
      <c r="AD163" s="613"/>
      <c r="AE163" s="614"/>
      <c r="AF163" s="614"/>
      <c r="AG163" s="614"/>
      <c r="AH163" s="614"/>
      <c r="AI163" s="614"/>
      <c r="AJ163" s="614"/>
      <c r="AK163" s="615"/>
      <c r="AL163" s="619"/>
      <c r="AM163" s="620"/>
      <c r="AN163" s="620"/>
      <c r="AO163" s="623"/>
      <c r="AS163" s="627"/>
      <c r="AT163" s="627"/>
      <c r="AU163" s="627"/>
      <c r="BF163" s="758"/>
      <c r="BG163" s="758"/>
      <c r="BH163" s="758"/>
      <c r="BI163" s="758"/>
      <c r="BJ163" s="627"/>
      <c r="BK163" s="764"/>
      <c r="BL163" s="764"/>
      <c r="BM163" s="764"/>
      <c r="BN163" s="764"/>
      <c r="BO163" s="764"/>
      <c r="BP163" s="764"/>
      <c r="BQ163" s="764"/>
      <c r="BR163" s="764"/>
      <c r="BS163" s="764"/>
      <c r="BT163" s="764"/>
      <c r="BU163" s="764"/>
      <c r="BV163" s="764"/>
      <c r="BW163" s="764"/>
      <c r="BX163" s="764"/>
      <c r="BY163" s="764"/>
      <c r="BZ163" s="764"/>
      <c r="CA163" s="764"/>
      <c r="CB163" s="764"/>
      <c r="CC163" s="764"/>
      <c r="CD163" s="764"/>
      <c r="CE163" s="764"/>
      <c r="CF163" s="764"/>
      <c r="CG163" s="764"/>
      <c r="CH163" s="764"/>
      <c r="CI163" s="764"/>
      <c r="CJ163" s="764"/>
      <c r="CK163" s="764"/>
      <c r="CL163" s="764"/>
      <c r="CM163" s="764"/>
      <c r="CN163" s="764"/>
      <c r="CO163" s="764"/>
      <c r="CP163" s="764"/>
      <c r="CQ163" s="764"/>
      <c r="CR163" s="764"/>
      <c r="CS163" s="764"/>
    </row>
    <row r="164" spans="2:97" ht="19.5" customHeight="1">
      <c r="B164" s="603"/>
      <c r="C164" s="529" t="s">
        <v>8</v>
      </c>
      <c r="D164" s="530"/>
      <c r="E164" s="530"/>
      <c r="F164" s="530"/>
      <c r="G164" s="530"/>
      <c r="H164" s="628"/>
      <c r="I164" s="628"/>
      <c r="J164" s="628"/>
      <c r="K164" s="628"/>
      <c r="L164" s="628"/>
      <c r="M164" s="628"/>
      <c r="N164" s="628"/>
      <c r="O164" s="628"/>
      <c r="P164" s="628"/>
      <c r="Q164" s="628"/>
      <c r="R164" s="628"/>
      <c r="S164" s="628"/>
      <c r="T164" s="628"/>
      <c r="U164" s="629"/>
      <c r="V164" s="630"/>
      <c r="W164" s="631"/>
      <c r="X164" s="631"/>
      <c r="Y164" s="632"/>
      <c r="Z164" s="633"/>
      <c r="AA164" s="634"/>
      <c r="AB164" s="634"/>
      <c r="AC164" s="635"/>
      <c r="AD164" s="633"/>
      <c r="AE164" s="634"/>
      <c r="AF164" s="634"/>
      <c r="AG164" s="635"/>
      <c r="AH164" s="633"/>
      <c r="AI164" s="634"/>
      <c r="AJ164" s="634"/>
      <c r="AK164" s="635"/>
      <c r="AL164" s="636"/>
      <c r="AM164" s="637"/>
      <c r="AN164" s="637"/>
      <c r="AO164" s="638"/>
      <c r="AS164" s="543">
        <f>SUM(Z165:AK165)</f>
        <v>0</v>
      </c>
      <c r="AT164" s="579" t="str">
        <f>IF(AS164=V165,"〇","×")</f>
        <v>〇</v>
      </c>
      <c r="AU164" s="579"/>
      <c r="BF164" s="758"/>
      <c r="BG164" s="758"/>
      <c r="BH164" s="758"/>
      <c r="BI164" s="758"/>
      <c r="BJ164" s="627"/>
      <c r="BK164" s="764"/>
      <c r="BL164" s="764"/>
      <c r="BM164" s="764"/>
      <c r="BN164" s="764"/>
      <c r="BO164" s="764"/>
      <c r="BP164" s="764"/>
      <c r="BQ164" s="764"/>
      <c r="BR164" s="764"/>
      <c r="BS164" s="764"/>
      <c r="BT164" s="764"/>
      <c r="BU164" s="764"/>
      <c r="BV164" s="764"/>
      <c r="BW164" s="764"/>
      <c r="BX164" s="764"/>
      <c r="BY164" s="764"/>
      <c r="BZ164" s="764"/>
      <c r="CA164" s="764"/>
      <c r="CB164" s="764"/>
      <c r="CC164" s="764"/>
      <c r="CD164" s="764"/>
      <c r="CE164" s="764"/>
      <c r="CF164" s="764"/>
      <c r="CG164" s="764"/>
      <c r="CH164" s="764"/>
      <c r="CI164" s="764"/>
      <c r="CJ164" s="764"/>
      <c r="CK164" s="764"/>
      <c r="CL164" s="764"/>
      <c r="CM164" s="764"/>
      <c r="CN164" s="764"/>
      <c r="CO164" s="764"/>
      <c r="CP164" s="764"/>
      <c r="CQ164" s="764"/>
      <c r="CR164" s="764"/>
      <c r="CS164" s="764"/>
    </row>
    <row r="165" spans="2:97" ht="19.5" customHeight="1">
      <c r="B165" s="603"/>
      <c r="C165" s="58" t="s">
        <v>165</v>
      </c>
      <c r="D165" s="580"/>
      <c r="E165" s="581"/>
      <c r="F165" s="581"/>
      <c r="G165" s="154" t="s">
        <v>166</v>
      </c>
      <c r="H165" s="154" t="s">
        <v>167</v>
      </c>
      <c r="I165" s="582"/>
      <c r="J165" s="582"/>
      <c r="K165" s="582"/>
      <c r="L165" s="583" t="s">
        <v>155</v>
      </c>
      <c r="M165" s="583"/>
      <c r="N165" s="154" t="s">
        <v>167</v>
      </c>
      <c r="O165" s="580"/>
      <c r="P165" s="580"/>
      <c r="Q165" s="154" t="s">
        <v>155</v>
      </c>
      <c r="R165" s="154" t="s">
        <v>167</v>
      </c>
      <c r="S165" s="580"/>
      <c r="T165" s="580"/>
      <c r="U165" s="14" t="s">
        <v>155</v>
      </c>
      <c r="V165" s="594">
        <f>IF(D165="",0,D165)*IF(I165="",1,I165)*IF(O165="",1,O165)*IF(S165="",1,S165)</f>
        <v>0</v>
      </c>
      <c r="W165" s="595"/>
      <c r="X165" s="595"/>
      <c r="Y165" s="596"/>
      <c r="Z165" s="597"/>
      <c r="AA165" s="598"/>
      <c r="AB165" s="598"/>
      <c r="AC165" s="599"/>
      <c r="AD165" s="597"/>
      <c r="AE165" s="598"/>
      <c r="AF165" s="598"/>
      <c r="AG165" s="599"/>
      <c r="AH165" s="597"/>
      <c r="AI165" s="598"/>
      <c r="AJ165" s="598"/>
      <c r="AK165" s="599"/>
      <c r="AL165" s="545"/>
      <c r="AM165" s="546"/>
      <c r="AN165" s="546"/>
      <c r="AO165" s="547"/>
      <c r="AS165" s="544"/>
      <c r="AT165" s="579"/>
      <c r="AU165" s="579"/>
      <c r="BF165" s="555"/>
      <c r="BG165" s="555"/>
      <c r="BH165" s="555"/>
      <c r="BI165" s="555"/>
      <c r="BJ165" s="555"/>
      <c r="BK165" s="759"/>
      <c r="BL165" s="759"/>
      <c r="BM165" s="759"/>
      <c r="BN165" s="759"/>
      <c r="BO165" s="759"/>
      <c r="BP165" s="759"/>
      <c r="BQ165" s="759"/>
      <c r="BR165" s="759"/>
      <c r="BS165" s="759"/>
      <c r="BT165" s="759"/>
      <c r="BU165" s="759"/>
      <c r="BV165" s="759"/>
      <c r="BW165" s="759"/>
      <c r="BX165" s="759"/>
      <c r="BY165" s="759"/>
      <c r="BZ165" s="759"/>
      <c r="CA165" s="759"/>
      <c r="CB165" s="759"/>
      <c r="CC165" s="759"/>
      <c r="CD165" s="759"/>
      <c r="CE165" s="759"/>
      <c r="CF165" s="759"/>
      <c r="CG165" s="567"/>
      <c r="CH165" s="567"/>
      <c r="CI165" s="567"/>
      <c r="CJ165" s="567"/>
      <c r="CK165" s="567"/>
      <c r="CL165" s="567"/>
      <c r="CM165" s="567"/>
      <c r="CN165" s="567"/>
      <c r="CO165" s="567"/>
      <c r="CP165" s="567"/>
      <c r="CQ165" s="567"/>
      <c r="CR165" s="567"/>
      <c r="CS165" s="567"/>
    </row>
    <row r="166" spans="2:97" ht="19.5" customHeight="1">
      <c r="B166" s="603"/>
      <c r="C166" s="529" t="s">
        <v>8</v>
      </c>
      <c r="D166" s="530"/>
      <c r="E166" s="530"/>
      <c r="F166" s="530"/>
      <c r="G166" s="530"/>
      <c r="H166" s="639"/>
      <c r="I166" s="639"/>
      <c r="J166" s="639"/>
      <c r="K166" s="639"/>
      <c r="L166" s="531"/>
      <c r="M166" s="531"/>
      <c r="N166" s="531"/>
      <c r="O166" s="531"/>
      <c r="P166" s="531"/>
      <c r="Q166" s="531"/>
      <c r="R166" s="531"/>
      <c r="S166" s="531"/>
      <c r="T166" s="531"/>
      <c r="U166" s="640"/>
      <c r="V166" s="534"/>
      <c r="W166" s="535"/>
      <c r="X166" s="535"/>
      <c r="Y166" s="536"/>
      <c r="Z166" s="548"/>
      <c r="AA166" s="549"/>
      <c r="AB166" s="549"/>
      <c r="AC166" s="550"/>
      <c r="AD166" s="548"/>
      <c r="AE166" s="549"/>
      <c r="AF166" s="549"/>
      <c r="AG166" s="550"/>
      <c r="AH166" s="548"/>
      <c r="AI166" s="549"/>
      <c r="AJ166" s="549"/>
      <c r="AK166" s="550"/>
      <c r="AL166" s="551"/>
      <c r="AM166" s="552"/>
      <c r="AN166" s="552"/>
      <c r="AO166" s="553"/>
      <c r="AS166" s="543">
        <f>SUM(Z167:AK167)</f>
        <v>0</v>
      </c>
      <c r="AT166" s="579" t="str">
        <f>IF(AS166=V167,"〇","×")</f>
        <v>〇</v>
      </c>
      <c r="AU166" s="579"/>
      <c r="BF166" s="555"/>
      <c r="BG166" s="555"/>
      <c r="BH166" s="555"/>
      <c r="BI166" s="555"/>
      <c r="BJ166" s="555"/>
      <c r="BK166" s="759"/>
      <c r="BL166" s="759"/>
      <c r="BM166" s="759"/>
      <c r="BN166" s="759"/>
      <c r="BO166" s="759"/>
      <c r="BP166" s="759"/>
      <c r="BQ166" s="759"/>
      <c r="BR166" s="759"/>
      <c r="BS166" s="759"/>
      <c r="BT166" s="759"/>
      <c r="BU166" s="759"/>
      <c r="BV166" s="759"/>
      <c r="BW166" s="759"/>
      <c r="BX166" s="759"/>
      <c r="BY166" s="759"/>
      <c r="BZ166" s="759"/>
      <c r="CA166" s="759"/>
      <c r="CB166" s="759"/>
      <c r="CC166" s="759"/>
      <c r="CD166" s="759"/>
      <c r="CE166" s="759"/>
      <c r="CF166" s="759"/>
      <c r="CG166" s="567"/>
      <c r="CH166" s="567"/>
      <c r="CI166" s="567"/>
      <c r="CJ166" s="567"/>
      <c r="CK166" s="567"/>
      <c r="CL166" s="567"/>
      <c r="CM166" s="567"/>
      <c r="CN166" s="567"/>
      <c r="CO166" s="567"/>
      <c r="CP166" s="567"/>
      <c r="CQ166" s="567"/>
      <c r="CR166" s="567"/>
      <c r="CS166" s="567"/>
    </row>
    <row r="167" spans="2:97" ht="19.5" customHeight="1">
      <c r="B167" s="603"/>
      <c r="C167" s="58" t="s">
        <v>165</v>
      </c>
      <c r="D167" s="580"/>
      <c r="E167" s="581"/>
      <c r="F167" s="581"/>
      <c r="G167" s="154" t="s">
        <v>166</v>
      </c>
      <c r="H167" s="154" t="s">
        <v>167</v>
      </c>
      <c r="I167" s="582"/>
      <c r="J167" s="582"/>
      <c r="K167" s="582"/>
      <c r="L167" s="583" t="s">
        <v>155</v>
      </c>
      <c r="M167" s="583"/>
      <c r="N167" s="154" t="s">
        <v>167</v>
      </c>
      <c r="O167" s="580"/>
      <c r="P167" s="580"/>
      <c r="Q167" s="154" t="s">
        <v>155</v>
      </c>
      <c r="R167" s="154" t="s">
        <v>167</v>
      </c>
      <c r="S167" s="580"/>
      <c r="T167" s="580"/>
      <c r="U167" s="14" t="s">
        <v>155</v>
      </c>
      <c r="V167" s="594">
        <f>IF(D167="",0,D167)*IF(I167="",1,I167)*IF(O167="",1,O167)*IF(S167="",1,S167)</f>
        <v>0</v>
      </c>
      <c r="W167" s="595"/>
      <c r="X167" s="595"/>
      <c r="Y167" s="596"/>
      <c r="Z167" s="597"/>
      <c r="AA167" s="598"/>
      <c r="AB167" s="598"/>
      <c r="AC167" s="599"/>
      <c r="AD167" s="597"/>
      <c r="AE167" s="598"/>
      <c r="AF167" s="598"/>
      <c r="AG167" s="599"/>
      <c r="AH167" s="597"/>
      <c r="AI167" s="598"/>
      <c r="AJ167" s="598"/>
      <c r="AK167" s="599"/>
      <c r="AL167" s="545"/>
      <c r="AM167" s="546"/>
      <c r="AN167" s="546"/>
      <c r="AO167" s="547"/>
      <c r="AS167" s="544"/>
      <c r="AT167" s="579"/>
      <c r="AU167" s="579"/>
      <c r="BF167" s="555"/>
      <c r="BG167" s="555"/>
      <c r="BH167" s="555"/>
      <c r="BI167" s="555"/>
      <c r="BJ167" s="555"/>
      <c r="BK167" s="759"/>
      <c r="BL167" s="759"/>
      <c r="BM167" s="759"/>
      <c r="BN167" s="759"/>
      <c r="BO167" s="759"/>
      <c r="BP167" s="759"/>
      <c r="BQ167" s="759"/>
      <c r="BR167" s="759"/>
      <c r="BS167" s="759"/>
      <c r="BT167" s="759"/>
      <c r="BU167" s="759"/>
      <c r="BV167" s="759"/>
      <c r="BW167" s="759"/>
      <c r="BX167" s="759"/>
      <c r="BY167" s="759"/>
      <c r="BZ167" s="759"/>
      <c r="CA167" s="759"/>
      <c r="CB167" s="759"/>
      <c r="CC167" s="759"/>
      <c r="CD167" s="759"/>
      <c r="CE167" s="759"/>
      <c r="CF167" s="759"/>
      <c r="CG167" s="759"/>
      <c r="CH167" s="759"/>
      <c r="CI167" s="759"/>
      <c r="CJ167" s="759"/>
      <c r="CK167" s="759"/>
      <c r="CL167" s="759"/>
      <c r="CM167" s="759"/>
      <c r="CN167" s="759"/>
      <c r="CO167" s="759"/>
      <c r="CP167" s="759"/>
      <c r="CQ167" s="759"/>
      <c r="CR167" s="759"/>
      <c r="CS167" s="759"/>
    </row>
    <row r="168" spans="2:97" ht="19.5" customHeight="1">
      <c r="B168" s="603"/>
      <c r="C168" s="529" t="s">
        <v>8</v>
      </c>
      <c r="D168" s="530"/>
      <c r="E168" s="530"/>
      <c r="F168" s="530"/>
      <c r="G168" s="530"/>
      <c r="H168" s="531"/>
      <c r="I168" s="532"/>
      <c r="J168" s="532"/>
      <c r="K168" s="532"/>
      <c r="L168" s="532"/>
      <c r="M168" s="532"/>
      <c r="N168" s="532"/>
      <c r="O168" s="532"/>
      <c r="P168" s="532"/>
      <c r="Q168" s="532"/>
      <c r="R168" s="532"/>
      <c r="S168" s="532"/>
      <c r="T168" s="532"/>
      <c r="U168" s="533"/>
      <c r="V168" s="534"/>
      <c r="W168" s="535"/>
      <c r="X168" s="535"/>
      <c r="Y168" s="536"/>
      <c r="Z168" s="548"/>
      <c r="AA168" s="549"/>
      <c r="AB168" s="549"/>
      <c r="AC168" s="550"/>
      <c r="AD168" s="548"/>
      <c r="AE168" s="549"/>
      <c r="AF168" s="549"/>
      <c r="AG168" s="550"/>
      <c r="AH168" s="548"/>
      <c r="AI168" s="549"/>
      <c r="AJ168" s="549"/>
      <c r="AK168" s="550"/>
      <c r="AL168" s="551"/>
      <c r="AM168" s="552"/>
      <c r="AN168" s="552"/>
      <c r="AO168" s="553"/>
      <c r="AS168" s="543">
        <f>SUM(Z169:AK169)</f>
        <v>0</v>
      </c>
      <c r="AT168" s="579" t="str">
        <f>IF(AS168=V169,"〇","×")</f>
        <v>〇</v>
      </c>
      <c r="AU168" s="579"/>
      <c r="BF168" s="555"/>
      <c r="BG168" s="555"/>
      <c r="BH168" s="555"/>
      <c r="BI168" s="555"/>
      <c r="BJ168" s="555"/>
      <c r="BK168" s="759"/>
      <c r="BL168" s="759"/>
      <c r="BM168" s="759"/>
      <c r="BN168" s="759"/>
      <c r="BO168" s="759"/>
      <c r="BP168" s="759"/>
      <c r="BQ168" s="759"/>
      <c r="BR168" s="759"/>
      <c r="BS168" s="759"/>
      <c r="BT168" s="759"/>
      <c r="BU168" s="759"/>
      <c r="BV168" s="759"/>
      <c r="BW168" s="759"/>
      <c r="BX168" s="759"/>
      <c r="BY168" s="759"/>
      <c r="BZ168" s="759"/>
      <c r="CA168" s="759"/>
      <c r="CB168" s="759"/>
      <c r="CC168" s="759"/>
      <c r="CD168" s="759"/>
      <c r="CE168" s="759"/>
      <c r="CF168" s="759"/>
      <c r="CG168" s="759"/>
      <c r="CH168" s="759"/>
      <c r="CI168" s="759"/>
      <c r="CJ168" s="759"/>
      <c r="CK168" s="759"/>
      <c r="CL168" s="759"/>
      <c r="CM168" s="759"/>
      <c r="CN168" s="759"/>
      <c r="CO168" s="759"/>
      <c r="CP168" s="759"/>
      <c r="CQ168" s="759"/>
      <c r="CR168" s="759"/>
      <c r="CS168" s="759"/>
    </row>
    <row r="169" spans="2:97" ht="19.5" customHeight="1">
      <c r="B169" s="603"/>
      <c r="C169" s="58" t="s">
        <v>165</v>
      </c>
      <c r="D169" s="580"/>
      <c r="E169" s="581"/>
      <c r="F169" s="581"/>
      <c r="G169" s="154" t="s">
        <v>166</v>
      </c>
      <c r="H169" s="154" t="s">
        <v>167</v>
      </c>
      <c r="I169" s="582"/>
      <c r="J169" s="582"/>
      <c r="K169" s="582"/>
      <c r="L169" s="583" t="s">
        <v>155</v>
      </c>
      <c r="M169" s="583"/>
      <c r="N169" s="154" t="s">
        <v>167</v>
      </c>
      <c r="O169" s="580"/>
      <c r="P169" s="580"/>
      <c r="Q169" s="154" t="s">
        <v>155</v>
      </c>
      <c r="R169" s="154" t="s">
        <v>167</v>
      </c>
      <c r="S169" s="580"/>
      <c r="T169" s="580"/>
      <c r="U169" s="14" t="s">
        <v>155</v>
      </c>
      <c r="V169" s="594">
        <f>IF(D169="",0,D169)*IF(I169="",1,I169)*IF(O169="",1,O169)*IF(S169="",1,S169)</f>
        <v>0</v>
      </c>
      <c r="W169" s="595"/>
      <c r="X169" s="595"/>
      <c r="Y169" s="596"/>
      <c r="Z169" s="597"/>
      <c r="AA169" s="598"/>
      <c r="AB169" s="598"/>
      <c r="AC169" s="599"/>
      <c r="AD169" s="597"/>
      <c r="AE169" s="598"/>
      <c r="AF169" s="598"/>
      <c r="AG169" s="599"/>
      <c r="AH169" s="597"/>
      <c r="AI169" s="598"/>
      <c r="AJ169" s="598"/>
      <c r="AK169" s="599"/>
      <c r="AL169" s="545"/>
      <c r="AM169" s="546"/>
      <c r="AN169" s="546"/>
      <c r="AO169" s="547"/>
      <c r="AS169" s="544"/>
      <c r="AT169" s="579"/>
      <c r="AU169" s="579"/>
      <c r="BF169" s="555"/>
      <c r="BG169" s="555"/>
      <c r="BH169" s="555"/>
      <c r="BI169" s="555"/>
      <c r="BJ169" s="555"/>
      <c r="BK169" s="757"/>
      <c r="BL169" s="757"/>
      <c r="BM169" s="757"/>
      <c r="BN169" s="757"/>
      <c r="BO169" s="757"/>
      <c r="BP169" s="253"/>
      <c r="BQ169" s="253"/>
      <c r="BR169" s="253"/>
      <c r="BS169" s="253"/>
      <c r="BT169" s="253"/>
      <c r="BU169" s="253"/>
      <c r="BV169" s="253"/>
      <c r="BW169" s="253"/>
      <c r="BX169" s="757"/>
      <c r="BY169" s="757"/>
      <c r="BZ169" s="757"/>
      <c r="CA169" s="757"/>
      <c r="CB169" s="757"/>
      <c r="CC169" s="757"/>
      <c r="CD169" s="757"/>
      <c r="CE169" s="757"/>
      <c r="CF169" s="757"/>
      <c r="CG169" s="757"/>
      <c r="CH169" s="757"/>
      <c r="CI169" s="253"/>
      <c r="CJ169" s="253"/>
      <c r="CK169" s="253"/>
      <c r="CL169" s="253"/>
      <c r="CM169" s="253"/>
      <c r="CN169" s="253"/>
      <c r="CO169" s="253"/>
      <c r="CP169" s="253"/>
      <c r="CQ169" s="757"/>
      <c r="CR169" s="757"/>
      <c r="CS169" s="757"/>
    </row>
    <row r="170" spans="2:97" ht="19.5" customHeight="1">
      <c r="B170" s="603"/>
      <c r="C170" s="593" t="s">
        <v>8</v>
      </c>
      <c r="D170" s="532"/>
      <c r="E170" s="532"/>
      <c r="F170" s="532"/>
      <c r="G170" s="532"/>
      <c r="H170" s="531"/>
      <c r="I170" s="532"/>
      <c r="J170" s="532"/>
      <c r="K170" s="532"/>
      <c r="L170" s="532"/>
      <c r="M170" s="532"/>
      <c r="N170" s="532"/>
      <c r="O170" s="532"/>
      <c r="P170" s="532"/>
      <c r="Q170" s="532"/>
      <c r="R170" s="532"/>
      <c r="S170" s="532"/>
      <c r="T170" s="532"/>
      <c r="U170" s="533"/>
      <c r="V170" s="534"/>
      <c r="W170" s="535"/>
      <c r="X170" s="535"/>
      <c r="Y170" s="536"/>
      <c r="Z170" s="548"/>
      <c r="AA170" s="549"/>
      <c r="AB170" s="549"/>
      <c r="AC170" s="550"/>
      <c r="AD170" s="548"/>
      <c r="AE170" s="549"/>
      <c r="AF170" s="549"/>
      <c r="AG170" s="550"/>
      <c r="AH170" s="548"/>
      <c r="AI170" s="549"/>
      <c r="AJ170" s="549"/>
      <c r="AK170" s="550"/>
      <c r="AL170" s="551"/>
      <c r="AM170" s="552"/>
      <c r="AN170" s="552"/>
      <c r="AO170" s="553"/>
      <c r="AS170" s="543">
        <f>SUM(Z171:AK171)</f>
        <v>0</v>
      </c>
      <c r="AT170" s="579" t="str">
        <f>IF(AS170=V171,"〇","×")</f>
        <v>〇</v>
      </c>
      <c r="AU170" s="579"/>
      <c r="BF170" s="555"/>
      <c r="BG170" s="555"/>
      <c r="BH170" s="555"/>
      <c r="BI170" s="555"/>
      <c r="BJ170" s="555"/>
      <c r="BK170" s="757"/>
      <c r="BL170" s="757"/>
      <c r="BM170" s="757"/>
      <c r="BN170" s="757"/>
      <c r="BO170" s="757"/>
      <c r="BP170" s="253"/>
      <c r="BQ170" s="253"/>
      <c r="BR170" s="253"/>
      <c r="BS170" s="253"/>
      <c r="BT170" s="253"/>
      <c r="BU170" s="253"/>
      <c r="BV170" s="253"/>
      <c r="BW170" s="253"/>
      <c r="BX170" s="757"/>
      <c r="BY170" s="757"/>
      <c r="BZ170" s="757"/>
      <c r="CA170" s="757"/>
      <c r="CB170" s="757"/>
      <c r="CC170" s="757"/>
      <c r="CD170" s="757"/>
      <c r="CE170" s="757"/>
      <c r="CF170" s="757"/>
      <c r="CG170" s="757"/>
      <c r="CH170" s="757"/>
      <c r="CI170" s="253"/>
      <c r="CJ170" s="253"/>
      <c r="CK170" s="253"/>
      <c r="CL170" s="253"/>
      <c r="CM170" s="253"/>
      <c r="CN170" s="253"/>
      <c r="CO170" s="253"/>
      <c r="CP170" s="253"/>
      <c r="CQ170" s="757"/>
      <c r="CR170" s="757"/>
      <c r="CS170" s="757"/>
    </row>
    <row r="171" spans="2:97" ht="19.5" customHeight="1">
      <c r="B171" s="603"/>
      <c r="C171" s="58" t="s">
        <v>165</v>
      </c>
      <c r="D171" s="580"/>
      <c r="E171" s="581"/>
      <c r="F171" s="581"/>
      <c r="G171" s="154" t="s">
        <v>166</v>
      </c>
      <c r="H171" s="154" t="s">
        <v>167</v>
      </c>
      <c r="I171" s="582"/>
      <c r="J171" s="582"/>
      <c r="K171" s="582"/>
      <c r="L171" s="583" t="s">
        <v>155</v>
      </c>
      <c r="M171" s="583"/>
      <c r="N171" s="154" t="s">
        <v>167</v>
      </c>
      <c r="O171" s="580"/>
      <c r="P171" s="580"/>
      <c r="Q171" s="154" t="s">
        <v>155</v>
      </c>
      <c r="R171" s="154" t="s">
        <v>167</v>
      </c>
      <c r="S171" s="580"/>
      <c r="T171" s="580"/>
      <c r="U171" s="14" t="s">
        <v>155</v>
      </c>
      <c r="V171" s="594">
        <f>IF(D171="",0,D171)*IF(I171="",1,I171)*IF(O171="",1,O171)*IF(S171="",1,S171)</f>
        <v>0</v>
      </c>
      <c r="W171" s="595"/>
      <c r="X171" s="595"/>
      <c r="Y171" s="596"/>
      <c r="Z171" s="597"/>
      <c r="AA171" s="598"/>
      <c r="AB171" s="598"/>
      <c r="AC171" s="599"/>
      <c r="AD171" s="597"/>
      <c r="AE171" s="598"/>
      <c r="AF171" s="598"/>
      <c r="AG171" s="599"/>
      <c r="AH171" s="597"/>
      <c r="AI171" s="598"/>
      <c r="AJ171" s="598"/>
      <c r="AK171" s="599"/>
      <c r="AL171" s="545"/>
      <c r="AM171" s="546"/>
      <c r="AN171" s="546"/>
      <c r="AO171" s="547"/>
      <c r="AS171" s="544"/>
      <c r="AT171" s="579"/>
      <c r="AU171" s="579"/>
    </row>
    <row r="172" spans="2:97" ht="19.5" customHeight="1">
      <c r="B172" s="603"/>
      <c r="C172" s="529" t="s">
        <v>8</v>
      </c>
      <c r="D172" s="530"/>
      <c r="E172" s="530"/>
      <c r="F172" s="530"/>
      <c r="G172" s="530"/>
      <c r="H172" s="531"/>
      <c r="I172" s="532"/>
      <c r="J172" s="532"/>
      <c r="K172" s="532"/>
      <c r="L172" s="532"/>
      <c r="M172" s="532"/>
      <c r="N172" s="532"/>
      <c r="O172" s="532"/>
      <c r="P172" s="532"/>
      <c r="Q172" s="532"/>
      <c r="R172" s="532"/>
      <c r="S172" s="532"/>
      <c r="T172" s="532"/>
      <c r="U172" s="533"/>
      <c r="V172" s="534"/>
      <c r="W172" s="535"/>
      <c r="X172" s="535"/>
      <c r="Y172" s="536"/>
      <c r="Z172" s="548"/>
      <c r="AA172" s="549"/>
      <c r="AB172" s="549"/>
      <c r="AC172" s="550"/>
      <c r="AD172" s="548"/>
      <c r="AE172" s="549"/>
      <c r="AF172" s="549"/>
      <c r="AG172" s="550"/>
      <c r="AH172" s="548"/>
      <c r="AI172" s="549"/>
      <c r="AJ172" s="549"/>
      <c r="AK172" s="550"/>
      <c r="AL172" s="551"/>
      <c r="AM172" s="552"/>
      <c r="AN172" s="552"/>
      <c r="AO172" s="553"/>
      <c r="AS172" s="543">
        <f>SUM(Z173:AK173)</f>
        <v>0</v>
      </c>
      <c r="AT172" s="579" t="str">
        <f>IF(AS172=V173,"〇","×")</f>
        <v>〇</v>
      </c>
      <c r="AU172" s="579"/>
      <c r="BF172" s="758"/>
      <c r="BG172" s="758"/>
      <c r="BH172" s="758"/>
      <c r="BI172" s="758"/>
      <c r="BJ172" s="627"/>
      <c r="BK172" s="762"/>
      <c r="BL172" s="760"/>
      <c r="BM172" s="760"/>
      <c r="BN172" s="760"/>
      <c r="BO172" s="760"/>
      <c r="BP172" s="760"/>
      <c r="BQ172" s="760"/>
      <c r="BR172" s="760"/>
      <c r="BS172" s="760"/>
      <c r="BT172" s="760"/>
      <c r="BU172" s="760"/>
      <c r="BV172" s="760"/>
      <c r="BW172" s="555"/>
      <c r="BX172" s="555"/>
      <c r="BY172" s="555"/>
      <c r="BZ172" s="762"/>
      <c r="CA172" s="762"/>
      <c r="CB172" s="762"/>
      <c r="CC172" s="762"/>
      <c r="CD172" s="762"/>
      <c r="CE172" s="762"/>
      <c r="CF172" s="762"/>
      <c r="CG172" s="762"/>
      <c r="CH172" s="762"/>
      <c r="CI172" s="762"/>
      <c r="CJ172" s="555"/>
      <c r="CK172" s="555"/>
      <c r="CL172" s="555"/>
      <c r="CM172" s="555"/>
      <c r="CN172" s="763"/>
      <c r="CO172" s="763"/>
      <c r="CP172" s="763"/>
      <c r="CQ172" s="763"/>
      <c r="CR172" s="748"/>
      <c r="CS172" s="748"/>
    </row>
    <row r="173" spans="2:97" ht="19.5" customHeight="1">
      <c r="B173" s="603"/>
      <c r="C173" s="58" t="s">
        <v>165</v>
      </c>
      <c r="D173" s="580"/>
      <c r="E173" s="581"/>
      <c r="F173" s="581"/>
      <c r="G173" s="154" t="s">
        <v>166</v>
      </c>
      <c r="H173" s="154" t="s">
        <v>167</v>
      </c>
      <c r="I173" s="582"/>
      <c r="J173" s="582"/>
      <c r="K173" s="582"/>
      <c r="L173" s="583" t="s">
        <v>155</v>
      </c>
      <c r="M173" s="583"/>
      <c r="N173" s="154" t="s">
        <v>167</v>
      </c>
      <c r="O173" s="580"/>
      <c r="P173" s="580"/>
      <c r="Q173" s="154" t="s">
        <v>155</v>
      </c>
      <c r="R173" s="154" t="s">
        <v>167</v>
      </c>
      <c r="S173" s="580"/>
      <c r="T173" s="580"/>
      <c r="U173" s="14" t="s">
        <v>155</v>
      </c>
      <c r="V173" s="594">
        <f>IF(D173="",0,D173)*IF(I173="",1,I173)*IF(O173="",1,O173)*IF(S173="",1,S173)</f>
        <v>0</v>
      </c>
      <c r="W173" s="595"/>
      <c r="X173" s="595"/>
      <c r="Y173" s="596"/>
      <c r="Z173" s="597"/>
      <c r="AA173" s="598"/>
      <c r="AB173" s="598"/>
      <c r="AC173" s="599"/>
      <c r="AD173" s="597"/>
      <c r="AE173" s="598"/>
      <c r="AF173" s="598"/>
      <c r="AG173" s="599"/>
      <c r="AH173" s="597"/>
      <c r="AI173" s="598"/>
      <c r="AJ173" s="598"/>
      <c r="AK173" s="599"/>
      <c r="AL173" s="545"/>
      <c r="AM173" s="546"/>
      <c r="AN173" s="546"/>
      <c r="AO173" s="547"/>
      <c r="AS173" s="544"/>
      <c r="AT173" s="579"/>
      <c r="AU173" s="579"/>
      <c r="BF173" s="758"/>
      <c r="BG173" s="758"/>
      <c r="BH173" s="758"/>
      <c r="BI173" s="758"/>
      <c r="BJ173" s="627"/>
      <c r="BK173" s="760"/>
      <c r="BL173" s="760"/>
      <c r="BM173" s="760"/>
      <c r="BN173" s="760"/>
      <c r="BO173" s="760"/>
      <c r="BP173" s="760"/>
      <c r="BQ173" s="760"/>
      <c r="BR173" s="760"/>
      <c r="BS173" s="760"/>
      <c r="BT173" s="760"/>
      <c r="BU173" s="760"/>
      <c r="BV173" s="760"/>
      <c r="BW173" s="555"/>
      <c r="BX173" s="555"/>
      <c r="BY173" s="555"/>
      <c r="BZ173" s="762"/>
      <c r="CA173" s="762"/>
      <c r="CB173" s="762"/>
      <c r="CC173" s="762"/>
      <c r="CD173" s="762"/>
      <c r="CE173" s="762"/>
      <c r="CF173" s="762"/>
      <c r="CG173" s="762"/>
      <c r="CH173" s="762"/>
      <c r="CI173" s="762"/>
      <c r="CJ173" s="555"/>
      <c r="CK173" s="555"/>
      <c r="CL173" s="555"/>
      <c r="CM173" s="555"/>
      <c r="CN173" s="763"/>
      <c r="CO173" s="763"/>
      <c r="CP173" s="763"/>
      <c r="CQ173" s="763"/>
      <c r="CR173" s="748"/>
      <c r="CS173" s="748"/>
    </row>
    <row r="174" spans="2:97" ht="19.5" customHeight="1">
      <c r="B174" s="603"/>
      <c r="C174" s="593" t="s">
        <v>8</v>
      </c>
      <c r="D174" s="532"/>
      <c r="E174" s="532"/>
      <c r="F174" s="532"/>
      <c r="G174" s="532"/>
      <c r="H174" s="531"/>
      <c r="I174" s="532"/>
      <c r="J174" s="532"/>
      <c r="K174" s="532"/>
      <c r="L174" s="532"/>
      <c r="M174" s="532"/>
      <c r="N174" s="532"/>
      <c r="O174" s="532"/>
      <c r="P174" s="532"/>
      <c r="Q174" s="532"/>
      <c r="R174" s="532"/>
      <c r="S174" s="532"/>
      <c r="T174" s="532"/>
      <c r="U174" s="533"/>
      <c r="V174" s="534"/>
      <c r="W174" s="535"/>
      <c r="X174" s="535"/>
      <c r="Y174" s="536"/>
      <c r="Z174" s="548"/>
      <c r="AA174" s="549"/>
      <c r="AB174" s="549"/>
      <c r="AC174" s="550"/>
      <c r="AD174" s="548"/>
      <c r="AE174" s="549"/>
      <c r="AF174" s="549"/>
      <c r="AG174" s="550"/>
      <c r="AH174" s="548"/>
      <c r="AI174" s="549"/>
      <c r="AJ174" s="549"/>
      <c r="AK174" s="550"/>
      <c r="AL174" s="551"/>
      <c r="AM174" s="552"/>
      <c r="AN174" s="552"/>
      <c r="AO174" s="553"/>
      <c r="AS174" s="543">
        <f>SUM(Z175:AK175)</f>
        <v>0</v>
      </c>
      <c r="AT174" s="579" t="str">
        <f>IF(AS174=V175,"〇","×")</f>
        <v>〇</v>
      </c>
      <c r="AU174" s="579"/>
      <c r="BF174" s="758"/>
      <c r="BG174" s="758"/>
      <c r="BH174" s="758"/>
      <c r="BI174" s="758"/>
      <c r="BJ174" s="627"/>
      <c r="BK174" s="759"/>
      <c r="BL174" s="760"/>
      <c r="BM174" s="760"/>
      <c r="BN174" s="760"/>
      <c r="BO174" s="760"/>
      <c r="BP174" s="760"/>
      <c r="BQ174" s="760"/>
      <c r="BR174" s="760"/>
      <c r="BS174" s="760"/>
      <c r="BT174" s="760"/>
      <c r="BU174" s="760"/>
      <c r="BV174" s="760"/>
      <c r="BW174" s="760"/>
      <c r="BX174" s="760"/>
      <c r="BY174" s="760"/>
      <c r="BZ174" s="760"/>
      <c r="CA174" s="760"/>
      <c r="CB174" s="760"/>
      <c r="CC174" s="760"/>
      <c r="CD174" s="760"/>
      <c r="CE174" s="760"/>
      <c r="CF174" s="761"/>
      <c r="CG174" s="761"/>
      <c r="CH174" s="761"/>
      <c r="CI174" s="761"/>
      <c r="CJ174" s="762"/>
      <c r="CK174" s="762"/>
      <c r="CL174" s="762"/>
      <c r="CM174" s="762"/>
      <c r="CN174" s="762"/>
      <c r="CO174" s="762"/>
      <c r="CP174" s="762"/>
      <c r="CQ174" s="762"/>
      <c r="CR174" s="762"/>
      <c r="CS174" s="762"/>
    </row>
    <row r="175" spans="2:97" ht="19.5" customHeight="1">
      <c r="B175" s="603"/>
      <c r="C175" s="58" t="s">
        <v>165</v>
      </c>
      <c r="D175" s="580"/>
      <c r="E175" s="581"/>
      <c r="F175" s="581"/>
      <c r="G175" s="154" t="s">
        <v>166</v>
      </c>
      <c r="H175" s="154" t="s">
        <v>167</v>
      </c>
      <c r="I175" s="582"/>
      <c r="J175" s="582"/>
      <c r="K175" s="582"/>
      <c r="L175" s="583" t="s">
        <v>155</v>
      </c>
      <c r="M175" s="583"/>
      <c r="N175" s="154" t="s">
        <v>167</v>
      </c>
      <c r="O175" s="580"/>
      <c r="P175" s="580"/>
      <c r="Q175" s="154" t="s">
        <v>155</v>
      </c>
      <c r="R175" s="154" t="s">
        <v>167</v>
      </c>
      <c r="S175" s="580"/>
      <c r="T175" s="580"/>
      <c r="U175" s="14" t="s">
        <v>155</v>
      </c>
      <c r="V175" s="594">
        <f>IF(D175="",0,D175)*IF(I175="",1,I175)*IF(O175="",1,O175)*IF(S175="",1,S175)</f>
        <v>0</v>
      </c>
      <c r="W175" s="595"/>
      <c r="X175" s="595"/>
      <c r="Y175" s="596"/>
      <c r="Z175" s="597"/>
      <c r="AA175" s="598"/>
      <c r="AB175" s="598"/>
      <c r="AC175" s="599"/>
      <c r="AD175" s="597"/>
      <c r="AE175" s="598"/>
      <c r="AF175" s="598"/>
      <c r="AG175" s="599"/>
      <c r="AH175" s="597"/>
      <c r="AI175" s="598"/>
      <c r="AJ175" s="598"/>
      <c r="AK175" s="599"/>
      <c r="AL175" s="545"/>
      <c r="AM175" s="546"/>
      <c r="AN175" s="546"/>
      <c r="AO175" s="547"/>
      <c r="AS175" s="544"/>
      <c r="AT175" s="579"/>
      <c r="AU175" s="579"/>
      <c r="BF175" s="758"/>
      <c r="BG175" s="758"/>
      <c r="BH175" s="758"/>
      <c r="BI175" s="758"/>
      <c r="BJ175" s="627"/>
      <c r="BK175" s="760"/>
      <c r="BL175" s="760"/>
      <c r="BM175" s="760"/>
      <c r="BN175" s="760"/>
      <c r="BO175" s="760"/>
      <c r="BP175" s="760"/>
      <c r="BQ175" s="760"/>
      <c r="BR175" s="760"/>
      <c r="BS175" s="760"/>
      <c r="BT175" s="760"/>
      <c r="BU175" s="760"/>
      <c r="BV175" s="760"/>
      <c r="BW175" s="760"/>
      <c r="BX175" s="760"/>
      <c r="BY175" s="760"/>
      <c r="BZ175" s="760"/>
      <c r="CA175" s="760"/>
      <c r="CB175" s="760"/>
      <c r="CC175" s="760"/>
      <c r="CD175" s="760"/>
      <c r="CE175" s="760"/>
      <c r="CF175" s="761"/>
      <c r="CG175" s="761"/>
      <c r="CH175" s="761"/>
      <c r="CI175" s="761"/>
      <c r="CJ175" s="762"/>
      <c r="CK175" s="762"/>
      <c r="CL175" s="762"/>
      <c r="CM175" s="762"/>
      <c r="CN175" s="762"/>
      <c r="CO175" s="762"/>
      <c r="CP175" s="762"/>
      <c r="CQ175" s="762"/>
      <c r="CR175" s="762"/>
      <c r="CS175" s="762"/>
    </row>
    <row r="176" spans="2:97" ht="19.5" customHeight="1">
      <c r="B176" s="603"/>
      <c r="C176" s="529" t="s">
        <v>8</v>
      </c>
      <c r="D176" s="530"/>
      <c r="E176" s="530"/>
      <c r="F176" s="530"/>
      <c r="G176" s="530"/>
      <c r="H176" s="531"/>
      <c r="I176" s="532"/>
      <c r="J176" s="532"/>
      <c r="K176" s="532"/>
      <c r="L176" s="532"/>
      <c r="M176" s="532"/>
      <c r="N176" s="532"/>
      <c r="O176" s="532"/>
      <c r="P176" s="532"/>
      <c r="Q176" s="532"/>
      <c r="R176" s="532"/>
      <c r="S176" s="532"/>
      <c r="T176" s="532"/>
      <c r="U176" s="533"/>
      <c r="V176" s="534"/>
      <c r="W176" s="535"/>
      <c r="X176" s="535"/>
      <c r="Y176" s="536"/>
      <c r="Z176" s="537"/>
      <c r="AA176" s="538"/>
      <c r="AB176" s="538"/>
      <c r="AC176" s="539"/>
      <c r="AD176" s="537"/>
      <c r="AE176" s="538"/>
      <c r="AF176" s="538"/>
      <c r="AG176" s="539"/>
      <c r="AH176" s="537"/>
      <c r="AI176" s="538"/>
      <c r="AJ176" s="538"/>
      <c r="AK176" s="539"/>
      <c r="AL176" s="540"/>
      <c r="AM176" s="541"/>
      <c r="AN176" s="541"/>
      <c r="AO176" s="542"/>
      <c r="AS176" s="543">
        <f>SUM(Z177:AK177)</f>
        <v>0</v>
      </c>
      <c r="AT176" s="579" t="str">
        <f>IF(AS176=V177,"〇","×")</f>
        <v>〇</v>
      </c>
      <c r="AU176" s="579"/>
      <c r="BF176" s="555"/>
      <c r="BG176" s="555"/>
      <c r="BH176" s="555"/>
      <c r="BI176" s="555"/>
      <c r="BJ176" s="555"/>
      <c r="BK176" s="759"/>
      <c r="BL176" s="759"/>
      <c r="BM176" s="759"/>
      <c r="BN176" s="759"/>
      <c r="BO176" s="759"/>
      <c r="BP176" s="759"/>
      <c r="BQ176" s="759"/>
      <c r="BR176" s="759"/>
      <c r="BS176" s="759"/>
      <c r="BT176" s="759"/>
      <c r="BU176" s="759"/>
      <c r="BV176" s="759"/>
      <c r="BW176" s="759"/>
      <c r="BX176" s="759"/>
      <c r="BY176" s="759"/>
      <c r="BZ176" s="759"/>
      <c r="CA176" s="759"/>
      <c r="CB176" s="759"/>
      <c r="CC176" s="759"/>
      <c r="CD176" s="759"/>
      <c r="CE176" s="759"/>
      <c r="CF176" s="759"/>
      <c r="CG176" s="567"/>
      <c r="CH176" s="567"/>
      <c r="CI176" s="567"/>
      <c r="CJ176" s="567"/>
      <c r="CK176" s="567"/>
      <c r="CL176" s="567"/>
      <c r="CM176" s="567"/>
      <c r="CN176" s="567"/>
      <c r="CO176" s="567"/>
      <c r="CP176" s="567"/>
      <c r="CQ176" s="567"/>
      <c r="CR176" s="567"/>
      <c r="CS176" s="567"/>
    </row>
    <row r="177" spans="1:97" ht="19.5" customHeight="1" thickBot="1">
      <c r="B177" s="603"/>
      <c r="C177" s="58" t="s">
        <v>165</v>
      </c>
      <c r="D177" s="580"/>
      <c r="E177" s="581"/>
      <c r="F177" s="581"/>
      <c r="G177" s="154" t="s">
        <v>166</v>
      </c>
      <c r="H177" s="154" t="s">
        <v>167</v>
      </c>
      <c r="I177" s="582"/>
      <c r="J177" s="582"/>
      <c r="K177" s="582"/>
      <c r="L177" s="583" t="s">
        <v>155</v>
      </c>
      <c r="M177" s="583"/>
      <c r="N177" s="154" t="s">
        <v>167</v>
      </c>
      <c r="O177" s="580"/>
      <c r="P177" s="580"/>
      <c r="Q177" s="154" t="s">
        <v>155</v>
      </c>
      <c r="R177" s="154" t="s">
        <v>167</v>
      </c>
      <c r="S177" s="580"/>
      <c r="T177" s="580"/>
      <c r="U177" s="14" t="s">
        <v>155</v>
      </c>
      <c r="V177" s="584">
        <f>IF(D177="",0,D177)*IF(I177="",1,I177)*IF(O177="",1,O177)*IF(S177="",1,S177)</f>
        <v>0</v>
      </c>
      <c r="W177" s="585"/>
      <c r="X177" s="585"/>
      <c r="Y177" s="586"/>
      <c r="Z177" s="587"/>
      <c r="AA177" s="588"/>
      <c r="AB177" s="588"/>
      <c r="AC177" s="589"/>
      <c r="AD177" s="587"/>
      <c r="AE177" s="588"/>
      <c r="AF177" s="588"/>
      <c r="AG177" s="589"/>
      <c r="AH177" s="587"/>
      <c r="AI177" s="588"/>
      <c r="AJ177" s="588"/>
      <c r="AK177" s="589"/>
      <c r="AL177" s="590"/>
      <c r="AM177" s="591"/>
      <c r="AN177" s="591"/>
      <c r="AO177" s="592"/>
      <c r="AS177" s="544"/>
      <c r="AT177" s="579"/>
      <c r="AU177" s="579"/>
      <c r="BF177" s="555"/>
      <c r="BG177" s="555"/>
      <c r="BH177" s="555"/>
      <c r="BI177" s="555"/>
      <c r="BJ177" s="555"/>
      <c r="BK177" s="759"/>
      <c r="BL177" s="759"/>
      <c r="BM177" s="759"/>
      <c r="BN177" s="759"/>
      <c r="BO177" s="759"/>
      <c r="BP177" s="759"/>
      <c r="BQ177" s="759"/>
      <c r="BR177" s="759"/>
      <c r="BS177" s="759"/>
      <c r="BT177" s="759"/>
      <c r="BU177" s="759"/>
      <c r="BV177" s="759"/>
      <c r="BW177" s="759"/>
      <c r="BX177" s="759"/>
      <c r="BY177" s="759"/>
      <c r="BZ177" s="759"/>
      <c r="CA177" s="759"/>
      <c r="CB177" s="759"/>
      <c r="CC177" s="759"/>
      <c r="CD177" s="759"/>
      <c r="CE177" s="759"/>
      <c r="CF177" s="759"/>
      <c r="CG177" s="567"/>
      <c r="CH177" s="567"/>
      <c r="CI177" s="567"/>
      <c r="CJ177" s="567"/>
      <c r="CK177" s="567"/>
      <c r="CL177" s="567"/>
      <c r="CM177" s="567"/>
      <c r="CN177" s="567"/>
      <c r="CO177" s="567"/>
      <c r="CP177" s="567"/>
      <c r="CQ177" s="567"/>
      <c r="CR177" s="567"/>
      <c r="CS177" s="567"/>
    </row>
    <row r="178" spans="1:97" ht="36.75" customHeight="1" thickTop="1" thickBot="1">
      <c r="B178" s="604"/>
      <c r="C178" s="522" t="s">
        <v>134</v>
      </c>
      <c r="D178" s="523"/>
      <c r="E178" s="523"/>
      <c r="F178" s="523"/>
      <c r="G178" s="523"/>
      <c r="H178" s="523"/>
      <c r="I178" s="523"/>
      <c r="J178" s="523"/>
      <c r="K178" s="523"/>
      <c r="L178" s="523"/>
      <c r="M178" s="523"/>
      <c r="N178" s="523"/>
      <c r="O178" s="523"/>
      <c r="P178" s="523"/>
      <c r="Q178" s="523"/>
      <c r="R178" s="523"/>
      <c r="S178" s="523"/>
      <c r="T178" s="523"/>
      <c r="U178" s="524"/>
      <c r="V178" s="525">
        <f>SUM(V164:Y177)</f>
        <v>0</v>
      </c>
      <c r="W178" s="526"/>
      <c r="X178" s="526"/>
      <c r="Y178" s="527"/>
      <c r="Z178" s="525">
        <f>SUM(Z164:AC177)</f>
        <v>0</v>
      </c>
      <c r="AA178" s="526"/>
      <c r="AB178" s="526"/>
      <c r="AC178" s="527"/>
      <c r="AD178" s="525">
        <f>SUM(AD164:AG177)</f>
        <v>0</v>
      </c>
      <c r="AE178" s="526"/>
      <c r="AF178" s="526"/>
      <c r="AG178" s="527"/>
      <c r="AH178" s="525">
        <f>SUM(AH164:AK177)</f>
        <v>0</v>
      </c>
      <c r="AI178" s="526"/>
      <c r="AJ178" s="526"/>
      <c r="AK178" s="527"/>
      <c r="AL178" s="525"/>
      <c r="AM178" s="526"/>
      <c r="AN178" s="526"/>
      <c r="AO178" s="528"/>
      <c r="AS178" s="86"/>
      <c r="BF178" s="555"/>
      <c r="BG178" s="555"/>
      <c r="BH178" s="555"/>
      <c r="BI178" s="555"/>
      <c r="BJ178" s="555"/>
      <c r="BK178" s="759"/>
      <c r="BL178" s="759"/>
      <c r="BM178" s="759"/>
      <c r="BN178" s="759"/>
      <c r="BO178" s="759"/>
      <c r="BP178" s="759"/>
      <c r="BQ178" s="759"/>
      <c r="BR178" s="759"/>
      <c r="BS178" s="759"/>
      <c r="BT178" s="759"/>
      <c r="BU178" s="759"/>
      <c r="BV178" s="759"/>
      <c r="BW178" s="759"/>
      <c r="BX178" s="759"/>
      <c r="BY178" s="759"/>
      <c r="BZ178" s="759"/>
      <c r="CA178" s="759"/>
      <c r="CB178" s="759"/>
      <c r="CC178" s="759"/>
      <c r="CD178" s="759"/>
      <c r="CE178" s="759"/>
      <c r="CF178" s="759"/>
      <c r="CG178" s="759"/>
      <c r="CH178" s="759"/>
      <c r="CI178" s="759"/>
      <c r="CJ178" s="759"/>
      <c r="CK178" s="759"/>
      <c r="CL178" s="759"/>
      <c r="CM178" s="759"/>
      <c r="CN178" s="759"/>
      <c r="CO178" s="759"/>
      <c r="CP178" s="759"/>
      <c r="CQ178" s="759"/>
      <c r="CR178" s="759"/>
      <c r="CS178" s="759"/>
    </row>
    <row r="179" spans="1:97" ht="13.5" customHeight="1">
      <c r="BF179" s="555"/>
      <c r="BG179" s="555"/>
      <c r="BH179" s="555"/>
      <c r="BI179" s="555"/>
      <c r="BJ179" s="555"/>
      <c r="BK179" s="759"/>
      <c r="BL179" s="759"/>
      <c r="BM179" s="759"/>
      <c r="BN179" s="759"/>
      <c r="BO179" s="759"/>
      <c r="BP179" s="759"/>
      <c r="BQ179" s="759"/>
      <c r="BR179" s="759"/>
      <c r="BS179" s="759"/>
      <c r="BT179" s="759"/>
      <c r="BU179" s="759"/>
      <c r="BV179" s="759"/>
      <c r="BW179" s="759"/>
      <c r="BX179" s="759"/>
      <c r="BY179" s="759"/>
      <c r="BZ179" s="759"/>
      <c r="CA179" s="759"/>
      <c r="CB179" s="759"/>
      <c r="CC179" s="759"/>
      <c r="CD179" s="759"/>
      <c r="CE179" s="759"/>
      <c r="CF179" s="759"/>
      <c r="CG179" s="759"/>
      <c r="CH179" s="759"/>
      <c r="CI179" s="759"/>
      <c r="CJ179" s="759"/>
      <c r="CK179" s="759"/>
      <c r="CL179" s="759"/>
      <c r="CM179" s="759"/>
      <c r="CN179" s="759"/>
      <c r="CO179" s="759"/>
      <c r="CP179" s="759"/>
      <c r="CQ179" s="759"/>
      <c r="CR179" s="759"/>
      <c r="CS179" s="759"/>
    </row>
    <row r="180" spans="1:97" ht="13.5" customHeight="1" thickBot="1">
      <c r="BF180" s="555"/>
      <c r="BG180" s="555"/>
      <c r="BH180" s="555"/>
      <c r="BI180" s="555"/>
      <c r="BJ180" s="555"/>
      <c r="BK180" s="757"/>
      <c r="BL180" s="757"/>
      <c r="BM180" s="757"/>
      <c r="BN180" s="757"/>
      <c r="BO180" s="757"/>
      <c r="BP180" s="755"/>
      <c r="BQ180" s="755"/>
      <c r="BR180" s="755"/>
      <c r="BS180" s="755"/>
      <c r="BT180" s="755"/>
      <c r="BU180" s="755"/>
      <c r="BV180" s="755"/>
      <c r="BW180" s="755"/>
      <c r="BX180" s="756"/>
      <c r="BY180" s="756"/>
      <c r="BZ180" s="756"/>
      <c r="CA180" s="757"/>
      <c r="CB180" s="757"/>
      <c r="CC180" s="757"/>
      <c r="CD180" s="757"/>
      <c r="CE180" s="757"/>
      <c r="CF180" s="757"/>
      <c r="CG180" s="757"/>
      <c r="CH180" s="757"/>
      <c r="CI180" s="755"/>
      <c r="CJ180" s="755"/>
      <c r="CK180" s="755"/>
      <c r="CL180" s="755"/>
      <c r="CM180" s="755"/>
      <c r="CN180" s="755"/>
      <c r="CO180" s="755"/>
      <c r="CP180" s="755"/>
      <c r="CQ180" s="756"/>
      <c r="CR180" s="756"/>
      <c r="CS180" s="756"/>
    </row>
    <row r="181" spans="1:97" ht="13.5" customHeight="1">
      <c r="B181" s="684" t="s">
        <v>136</v>
      </c>
      <c r="C181" s="685"/>
      <c r="D181" s="685"/>
      <c r="E181" s="685"/>
      <c r="F181" s="686"/>
      <c r="G181" s="690" t="s">
        <v>232</v>
      </c>
      <c r="H181" s="686"/>
      <c r="I181" s="686"/>
      <c r="J181" s="686"/>
      <c r="K181" s="691"/>
      <c r="Q181" s="1"/>
      <c r="R181" s="1"/>
      <c r="S181" s="1"/>
      <c r="T181" s="1"/>
    </row>
    <row r="182" spans="1:97" ht="13.5" customHeight="1">
      <c r="B182" s="687"/>
      <c r="C182" s="688"/>
      <c r="D182" s="688"/>
      <c r="E182" s="688"/>
      <c r="F182" s="689"/>
      <c r="G182" s="689"/>
      <c r="H182" s="689"/>
      <c r="I182" s="689"/>
      <c r="J182" s="689"/>
      <c r="K182" s="692"/>
      <c r="Q182" s="1"/>
      <c r="R182" s="1"/>
      <c r="S182" s="1"/>
      <c r="T182" s="1"/>
    </row>
    <row r="183" spans="1:97" ht="13.5" customHeight="1" thickBot="1">
      <c r="B183" s="687"/>
      <c r="C183" s="688"/>
      <c r="D183" s="688"/>
      <c r="E183" s="688"/>
      <c r="F183" s="689"/>
      <c r="G183" s="689"/>
      <c r="H183" s="689"/>
      <c r="I183" s="689"/>
      <c r="J183" s="689"/>
      <c r="K183" s="692"/>
      <c r="Q183" s="1"/>
      <c r="R183" s="1"/>
      <c r="S183" s="1"/>
      <c r="T183" s="1"/>
      <c r="AS183" s="76" t="s">
        <v>236</v>
      </c>
    </row>
    <row r="184" spans="1:97" ht="13.5" customHeight="1">
      <c r="B184" s="693" t="s">
        <v>138</v>
      </c>
      <c r="C184" s="694"/>
      <c r="D184" s="694"/>
      <c r="E184" s="694"/>
      <c r="F184" s="695"/>
      <c r="G184" s="697" t="s">
        <v>139</v>
      </c>
      <c r="H184" s="698"/>
      <c r="I184" s="698"/>
      <c r="J184" s="698"/>
      <c r="K184" s="698"/>
      <c r="L184" s="698"/>
      <c r="M184" s="698"/>
      <c r="N184" s="698"/>
      <c r="O184" s="698"/>
      <c r="P184" s="699"/>
      <c r="Q184" s="700" t="s">
        <v>140</v>
      </c>
      <c r="R184" s="701"/>
      <c r="S184" s="702"/>
      <c r="T184" s="703"/>
      <c r="U184" s="698"/>
      <c r="V184" s="698"/>
      <c r="W184" s="699"/>
      <c r="X184" s="704" t="s">
        <v>233</v>
      </c>
      <c r="Y184" s="705"/>
      <c r="Z184" s="705"/>
      <c r="AA184" s="706"/>
      <c r="AB184" s="703"/>
      <c r="AC184" s="698"/>
      <c r="AD184" s="699"/>
      <c r="AE184" s="722" t="s">
        <v>142</v>
      </c>
      <c r="AF184" s="723"/>
      <c r="AG184" s="723"/>
      <c r="AH184" s="724"/>
      <c r="AI184" s="715"/>
      <c r="AJ184" s="716"/>
      <c r="AK184" s="716"/>
      <c r="AL184" s="716"/>
      <c r="AM184" s="716"/>
      <c r="AN184" s="716"/>
      <c r="AO184" s="725"/>
      <c r="AS184" s="156" t="s">
        <v>143</v>
      </c>
      <c r="AT184" s="156"/>
      <c r="AU184" s="156"/>
      <c r="AV184" s="156"/>
      <c r="AW184" s="156"/>
      <c r="AX184" s="156"/>
      <c r="AY184" s="156"/>
      <c r="AZ184" s="156"/>
      <c r="BA184" s="156"/>
      <c r="BB184" s="156"/>
      <c r="BC184" s="156"/>
      <c r="BD184" s="156"/>
      <c r="BE184" s="156"/>
      <c r="BF184" s="156"/>
      <c r="BG184" s="156"/>
      <c r="BH184" s="156"/>
      <c r="BI184" s="156"/>
      <c r="BJ184" s="156"/>
    </row>
    <row r="185" spans="1:97" ht="13.5" customHeight="1">
      <c r="A185" s="12"/>
      <c r="B185" s="656"/>
      <c r="C185" s="657"/>
      <c r="D185" s="657"/>
      <c r="E185" s="657"/>
      <c r="F185" s="696"/>
      <c r="G185" s="659"/>
      <c r="H185" s="662"/>
      <c r="I185" s="662"/>
      <c r="J185" s="662"/>
      <c r="K185" s="662"/>
      <c r="L185" s="662"/>
      <c r="M185" s="662"/>
      <c r="N185" s="662"/>
      <c r="O185" s="662"/>
      <c r="P185" s="663"/>
      <c r="Q185" s="667"/>
      <c r="R185" s="668"/>
      <c r="S185" s="669"/>
      <c r="T185" s="671"/>
      <c r="U185" s="662"/>
      <c r="V185" s="662"/>
      <c r="W185" s="663"/>
      <c r="X185" s="613"/>
      <c r="Y185" s="614"/>
      <c r="Z185" s="614"/>
      <c r="AA185" s="615"/>
      <c r="AB185" s="671"/>
      <c r="AC185" s="662"/>
      <c r="AD185" s="663"/>
      <c r="AE185" s="675"/>
      <c r="AF185" s="676"/>
      <c r="AG185" s="676"/>
      <c r="AH185" s="677"/>
      <c r="AI185" s="681"/>
      <c r="AJ185" s="682"/>
      <c r="AK185" s="682"/>
      <c r="AL185" s="682"/>
      <c r="AM185" s="682"/>
      <c r="AN185" s="682"/>
      <c r="AO185" s="683"/>
      <c r="AP185" s="12"/>
      <c r="AS185" s="156" t="s">
        <v>144</v>
      </c>
      <c r="AT185" s="156"/>
      <c r="AU185" s="156"/>
      <c r="AV185" s="156"/>
      <c r="AW185" s="156"/>
      <c r="AX185" s="156"/>
      <c r="AY185" s="156"/>
      <c r="AZ185" s="156"/>
      <c r="BA185" s="156"/>
      <c r="BB185" s="156"/>
      <c r="BC185" s="156"/>
      <c r="BD185" s="156"/>
      <c r="BE185" s="156"/>
      <c r="BF185" s="156"/>
      <c r="BG185" s="156"/>
      <c r="BH185" s="156"/>
      <c r="BI185" s="156"/>
      <c r="BJ185" s="156"/>
    </row>
    <row r="186" spans="1:97" ht="13.5" customHeight="1">
      <c r="A186" s="12"/>
      <c r="B186" s="654" t="s">
        <v>138</v>
      </c>
      <c r="C186" s="655"/>
      <c r="D186" s="655"/>
      <c r="E186" s="655"/>
      <c r="F186" s="655"/>
      <c r="G186" s="658" t="s">
        <v>145</v>
      </c>
      <c r="H186" s="660"/>
      <c r="I186" s="660"/>
      <c r="J186" s="660"/>
      <c r="K186" s="660"/>
      <c r="L186" s="660"/>
      <c r="M186" s="660"/>
      <c r="N186" s="660"/>
      <c r="O186" s="660"/>
      <c r="P186" s="661"/>
      <c r="Q186" s="664" t="s">
        <v>140</v>
      </c>
      <c r="R186" s="665"/>
      <c r="S186" s="666"/>
      <c r="T186" s="670"/>
      <c r="U186" s="660"/>
      <c r="V186" s="660"/>
      <c r="W186" s="661"/>
      <c r="X186" s="624" t="s">
        <v>233</v>
      </c>
      <c r="Y186" s="625"/>
      <c r="Z186" s="625"/>
      <c r="AA186" s="626"/>
      <c r="AB186" s="670"/>
      <c r="AC186" s="660"/>
      <c r="AD186" s="661"/>
      <c r="AE186" s="672" t="s">
        <v>142</v>
      </c>
      <c r="AF186" s="673"/>
      <c r="AG186" s="673"/>
      <c r="AH186" s="674"/>
      <c r="AI186" s="678"/>
      <c r="AJ186" s="679"/>
      <c r="AK186" s="679"/>
      <c r="AL186" s="679"/>
      <c r="AM186" s="679"/>
      <c r="AN186" s="679"/>
      <c r="AO186" s="680"/>
      <c r="AP186" s="12"/>
      <c r="AS186" s="156" t="s">
        <v>234</v>
      </c>
      <c r="AT186" s="158"/>
      <c r="AU186" s="158"/>
      <c r="AV186" s="158"/>
      <c r="AW186" s="158"/>
      <c r="AX186" s="158"/>
      <c r="AY186" s="158"/>
      <c r="AZ186" s="158"/>
      <c r="BA186" s="158"/>
      <c r="BB186" s="158"/>
      <c r="BC186" s="158"/>
      <c r="BD186" s="158"/>
      <c r="BE186" s="158"/>
      <c r="BF186" s="158"/>
      <c r="BG186" s="158"/>
      <c r="BH186" s="158"/>
      <c r="BI186" s="158"/>
      <c r="BJ186" s="158"/>
    </row>
    <row r="187" spans="1:97" ht="13.5" customHeight="1">
      <c r="A187" s="12"/>
      <c r="B187" s="656"/>
      <c r="C187" s="657"/>
      <c r="D187" s="657"/>
      <c r="E187" s="657"/>
      <c r="F187" s="657"/>
      <c r="G187" s="659"/>
      <c r="H187" s="662"/>
      <c r="I187" s="662"/>
      <c r="J187" s="662"/>
      <c r="K187" s="662"/>
      <c r="L187" s="662"/>
      <c r="M187" s="662"/>
      <c r="N187" s="662"/>
      <c r="O187" s="662"/>
      <c r="P187" s="663"/>
      <c r="Q187" s="667"/>
      <c r="R187" s="668"/>
      <c r="S187" s="669"/>
      <c r="T187" s="671"/>
      <c r="U187" s="662"/>
      <c r="V187" s="662"/>
      <c r="W187" s="663"/>
      <c r="X187" s="613"/>
      <c r="Y187" s="614"/>
      <c r="Z187" s="614"/>
      <c r="AA187" s="615"/>
      <c r="AB187" s="671"/>
      <c r="AC187" s="662"/>
      <c r="AD187" s="663"/>
      <c r="AE187" s="675"/>
      <c r="AF187" s="676"/>
      <c r="AG187" s="676"/>
      <c r="AH187" s="677"/>
      <c r="AI187" s="681"/>
      <c r="AJ187" s="682"/>
      <c r="AK187" s="682"/>
      <c r="AL187" s="682"/>
      <c r="AM187" s="682"/>
      <c r="AN187" s="682"/>
      <c r="AO187" s="683"/>
      <c r="AP187" s="12"/>
      <c r="AT187" s="156"/>
      <c r="AU187" s="156"/>
      <c r="AV187" s="156"/>
      <c r="AW187" s="156"/>
      <c r="AX187" s="156"/>
      <c r="AY187" s="156"/>
      <c r="AZ187" s="156"/>
      <c r="BA187" s="156"/>
      <c r="BB187" s="156"/>
      <c r="BC187" s="156"/>
      <c r="BD187" s="156"/>
      <c r="BE187" s="156"/>
      <c r="BF187" s="156"/>
      <c r="BG187" s="156"/>
      <c r="BH187" s="156"/>
      <c r="BI187" s="156"/>
      <c r="BJ187" s="156"/>
    </row>
    <row r="188" spans="1:97" ht="13.5" customHeight="1">
      <c r="A188" s="12"/>
      <c r="B188" s="654" t="s">
        <v>138</v>
      </c>
      <c r="C188" s="655"/>
      <c r="D188" s="655"/>
      <c r="E188" s="655"/>
      <c r="F188" s="655"/>
      <c r="G188" s="658" t="s">
        <v>146</v>
      </c>
      <c r="H188" s="660"/>
      <c r="I188" s="660"/>
      <c r="J188" s="660"/>
      <c r="K188" s="660"/>
      <c r="L188" s="660"/>
      <c r="M188" s="660"/>
      <c r="N188" s="660"/>
      <c r="O188" s="660"/>
      <c r="P188" s="661"/>
      <c r="Q188" s="664" t="s">
        <v>140</v>
      </c>
      <c r="R188" s="665"/>
      <c r="S188" s="666"/>
      <c r="T188" s="670"/>
      <c r="U188" s="660"/>
      <c r="V188" s="660"/>
      <c r="W188" s="661"/>
      <c r="X188" s="624" t="s">
        <v>233</v>
      </c>
      <c r="Y188" s="625"/>
      <c r="Z188" s="625"/>
      <c r="AA188" s="626"/>
      <c r="AB188" s="670"/>
      <c r="AC188" s="660"/>
      <c r="AD188" s="661"/>
      <c r="AE188" s="672" t="s">
        <v>142</v>
      </c>
      <c r="AF188" s="673"/>
      <c r="AG188" s="673"/>
      <c r="AH188" s="674"/>
      <c r="AI188" s="678"/>
      <c r="AJ188" s="679"/>
      <c r="AK188" s="679"/>
      <c r="AL188" s="679"/>
      <c r="AM188" s="679"/>
      <c r="AN188" s="679"/>
      <c r="AO188" s="680"/>
      <c r="AP188" s="12"/>
      <c r="AS188" s="156"/>
      <c r="AT188" s="156"/>
      <c r="AU188" s="156"/>
      <c r="AV188" s="156"/>
      <c r="AW188" s="156"/>
      <c r="AX188" s="156"/>
      <c r="AY188" s="156"/>
      <c r="AZ188" s="156"/>
      <c r="BA188" s="156"/>
      <c r="BB188" s="156"/>
      <c r="BC188" s="156"/>
      <c r="BD188" s="156"/>
      <c r="BE188" s="156"/>
      <c r="BF188" s="156"/>
      <c r="BG188" s="156"/>
      <c r="BH188" s="156"/>
      <c r="BI188" s="156"/>
      <c r="BJ188" s="156"/>
    </row>
    <row r="189" spans="1:97" ht="13.5" customHeight="1">
      <c r="A189" s="12"/>
      <c r="B189" s="656"/>
      <c r="C189" s="657"/>
      <c r="D189" s="657"/>
      <c r="E189" s="657"/>
      <c r="F189" s="657"/>
      <c r="G189" s="659"/>
      <c r="H189" s="662"/>
      <c r="I189" s="662"/>
      <c r="J189" s="662"/>
      <c r="K189" s="662"/>
      <c r="L189" s="662"/>
      <c r="M189" s="662"/>
      <c r="N189" s="662"/>
      <c r="O189" s="662"/>
      <c r="P189" s="663"/>
      <c r="Q189" s="667"/>
      <c r="R189" s="668"/>
      <c r="S189" s="669"/>
      <c r="T189" s="671"/>
      <c r="U189" s="662"/>
      <c r="V189" s="662"/>
      <c r="W189" s="663"/>
      <c r="X189" s="613"/>
      <c r="Y189" s="614"/>
      <c r="Z189" s="614"/>
      <c r="AA189" s="615"/>
      <c r="AB189" s="671"/>
      <c r="AC189" s="662"/>
      <c r="AD189" s="663"/>
      <c r="AE189" s="675"/>
      <c r="AF189" s="676"/>
      <c r="AG189" s="676"/>
      <c r="AH189" s="677"/>
      <c r="AI189" s="681"/>
      <c r="AJ189" s="682"/>
      <c r="AK189" s="682"/>
      <c r="AL189" s="682"/>
      <c r="AM189" s="682"/>
      <c r="AN189" s="682"/>
      <c r="AO189" s="683"/>
      <c r="AP189" s="12"/>
      <c r="AS189" s="158"/>
      <c r="AT189" s="158"/>
      <c r="AU189" s="158"/>
      <c r="AV189" s="158"/>
      <c r="AW189" s="158"/>
      <c r="AX189" s="158"/>
      <c r="AY189" s="158"/>
      <c r="AZ189" s="158"/>
      <c r="BA189" s="158"/>
      <c r="BB189" s="158"/>
      <c r="BC189" s="158"/>
      <c r="BD189" s="158"/>
      <c r="BE189" s="158"/>
      <c r="BF189" s="158"/>
      <c r="BG189" s="158"/>
      <c r="BH189" s="158"/>
      <c r="BI189" s="158"/>
      <c r="BJ189" s="158"/>
    </row>
    <row r="190" spans="1:97" s="12" customFormat="1" ht="13.35" customHeight="1">
      <c r="B190" s="554" t="s">
        <v>147</v>
      </c>
      <c r="C190" s="555"/>
      <c r="D190" s="555"/>
      <c r="E190" s="555"/>
      <c r="F190" s="556"/>
      <c r="G190" s="560" t="s">
        <v>20</v>
      </c>
      <c r="H190" s="561"/>
      <c r="I190" s="561"/>
      <c r="J190" s="561"/>
      <c r="K190" s="561"/>
      <c r="L190" s="561"/>
      <c r="M190" s="561"/>
      <c r="N190" s="561"/>
      <c r="O190" s="561"/>
      <c r="P190" s="561"/>
      <c r="Q190" s="561"/>
      <c r="R190" s="561"/>
      <c r="S190" s="561"/>
      <c r="T190" s="561"/>
      <c r="U190" s="561"/>
      <c r="V190" s="561"/>
      <c r="W190" s="561"/>
      <c r="X190" s="561"/>
      <c r="Y190" s="561"/>
      <c r="Z190" s="561"/>
      <c r="AA190" s="561"/>
      <c r="AB190" s="562"/>
      <c r="AC190" s="566" t="s">
        <v>148</v>
      </c>
      <c r="AD190" s="567"/>
      <c r="AE190" s="567"/>
      <c r="AF190" s="567"/>
      <c r="AG190" s="567"/>
      <c r="AH190" s="567"/>
      <c r="AI190" s="567"/>
      <c r="AJ190" s="567"/>
      <c r="AK190" s="567"/>
      <c r="AL190" s="567"/>
      <c r="AM190" s="567"/>
      <c r="AN190" s="567"/>
      <c r="AO190" s="568"/>
      <c r="AS190" s="78" t="s">
        <v>149</v>
      </c>
    </row>
    <row r="191" spans="1:97" s="12" customFormat="1" ht="13.35" customHeight="1">
      <c r="B191" s="557"/>
      <c r="C191" s="558"/>
      <c r="D191" s="558"/>
      <c r="E191" s="558"/>
      <c r="F191" s="559"/>
      <c r="G191" s="563"/>
      <c r="H191" s="564"/>
      <c r="I191" s="564"/>
      <c r="J191" s="564"/>
      <c r="K191" s="564"/>
      <c r="L191" s="564"/>
      <c r="M191" s="564"/>
      <c r="N191" s="564"/>
      <c r="O191" s="564"/>
      <c r="P191" s="564"/>
      <c r="Q191" s="564"/>
      <c r="R191" s="564"/>
      <c r="S191" s="564"/>
      <c r="T191" s="564"/>
      <c r="U191" s="564"/>
      <c r="V191" s="564"/>
      <c r="W191" s="564"/>
      <c r="X191" s="564"/>
      <c r="Y191" s="564"/>
      <c r="Z191" s="564"/>
      <c r="AA191" s="564"/>
      <c r="AB191" s="565"/>
      <c r="AC191" s="569"/>
      <c r="AD191" s="570"/>
      <c r="AE191" s="570"/>
      <c r="AF191" s="570"/>
      <c r="AG191" s="570"/>
      <c r="AH191" s="570"/>
      <c r="AI191" s="570"/>
      <c r="AJ191" s="570"/>
      <c r="AK191" s="570"/>
      <c r="AL191" s="570"/>
      <c r="AM191" s="570"/>
      <c r="AN191" s="570"/>
      <c r="AO191" s="571"/>
      <c r="AS191" s="78"/>
    </row>
    <row r="192" spans="1:97" s="12" customFormat="1" ht="13.35" customHeight="1">
      <c r="B192" s="572" t="s">
        <v>150</v>
      </c>
      <c r="C192" s="573"/>
      <c r="D192" s="573"/>
      <c r="E192" s="573"/>
      <c r="F192" s="574"/>
      <c r="G192" s="575"/>
      <c r="H192" s="576"/>
      <c r="I192" s="576"/>
      <c r="J192" s="576"/>
      <c r="K192" s="576"/>
      <c r="L192" s="576"/>
      <c r="M192" s="576"/>
      <c r="N192" s="576"/>
      <c r="O192" s="576"/>
      <c r="P192" s="576"/>
      <c r="Q192" s="576"/>
      <c r="R192" s="576"/>
      <c r="S192" s="576"/>
      <c r="T192" s="576"/>
      <c r="U192" s="576"/>
      <c r="V192" s="576"/>
      <c r="W192" s="576"/>
      <c r="X192" s="576"/>
      <c r="Y192" s="576"/>
      <c r="Z192" s="576"/>
      <c r="AA192" s="576"/>
      <c r="AB192" s="576"/>
      <c r="AC192" s="576"/>
      <c r="AD192" s="576"/>
      <c r="AE192" s="576"/>
      <c r="AF192" s="576"/>
      <c r="AG192" s="576"/>
      <c r="AH192" s="576"/>
      <c r="AI192" s="576"/>
      <c r="AJ192" s="576"/>
      <c r="AK192" s="576"/>
      <c r="AL192" s="576"/>
      <c r="AM192" s="576"/>
      <c r="AN192" s="576"/>
      <c r="AO192" s="577"/>
      <c r="AS192" s="78"/>
      <c r="AT192" s="78"/>
    </row>
    <row r="193" spans="2:62" s="12" customFormat="1" ht="13.35" customHeight="1">
      <c r="B193" s="557"/>
      <c r="C193" s="558"/>
      <c r="D193" s="558"/>
      <c r="E193" s="558"/>
      <c r="F193" s="559"/>
      <c r="G193" s="563"/>
      <c r="H193" s="564"/>
      <c r="I193" s="564"/>
      <c r="J193" s="564"/>
      <c r="K193" s="564"/>
      <c r="L193" s="564"/>
      <c r="M193" s="564"/>
      <c r="N193" s="564"/>
      <c r="O193" s="564"/>
      <c r="P193" s="564"/>
      <c r="Q193" s="564"/>
      <c r="R193" s="564"/>
      <c r="S193" s="564"/>
      <c r="T193" s="564"/>
      <c r="U193" s="564"/>
      <c r="V193" s="564"/>
      <c r="W193" s="564"/>
      <c r="X193" s="564"/>
      <c r="Y193" s="564"/>
      <c r="Z193" s="564"/>
      <c r="AA193" s="564"/>
      <c r="AB193" s="564"/>
      <c r="AC193" s="564"/>
      <c r="AD193" s="564"/>
      <c r="AE193" s="564"/>
      <c r="AF193" s="564"/>
      <c r="AG193" s="564"/>
      <c r="AH193" s="564"/>
      <c r="AI193" s="564"/>
      <c r="AJ193" s="564"/>
      <c r="AK193" s="564"/>
      <c r="AL193" s="564"/>
      <c r="AM193" s="564"/>
      <c r="AN193" s="564"/>
      <c r="AO193" s="578"/>
      <c r="AS193" s="78" t="s">
        <v>151</v>
      </c>
      <c r="AT193" s="78"/>
    </row>
    <row r="194" spans="2:62" s="12" customFormat="1" ht="13.35" customHeight="1">
      <c r="B194" s="572" t="s">
        <v>152</v>
      </c>
      <c r="C194" s="573"/>
      <c r="D194" s="573"/>
      <c r="E194" s="573"/>
      <c r="F194" s="574"/>
      <c r="G194" s="644" t="s">
        <v>153</v>
      </c>
      <c r="H194" s="645"/>
      <c r="I194" s="645"/>
      <c r="J194" s="645" t="s">
        <v>30</v>
      </c>
      <c r="K194" s="645"/>
      <c r="L194" s="648">
        <v>7</v>
      </c>
      <c r="M194" s="648"/>
      <c r="N194" s="648" t="s">
        <v>154</v>
      </c>
      <c r="O194" s="648"/>
      <c r="P194" s="648"/>
      <c r="Q194" s="648"/>
      <c r="R194" s="648"/>
      <c r="S194" s="648"/>
      <c r="T194" s="650" t="s">
        <v>155</v>
      </c>
      <c r="U194" s="650"/>
      <c r="V194" s="650"/>
      <c r="W194" s="645" t="s">
        <v>156</v>
      </c>
      <c r="X194" s="645"/>
      <c r="Y194" s="645"/>
      <c r="Z194" s="645" t="s">
        <v>157</v>
      </c>
      <c r="AA194" s="645"/>
      <c r="AB194" s="645"/>
      <c r="AC194" s="645" t="s">
        <v>30</v>
      </c>
      <c r="AD194" s="645"/>
      <c r="AE194" s="648">
        <v>8</v>
      </c>
      <c r="AF194" s="648"/>
      <c r="AG194" s="648" t="s">
        <v>154</v>
      </c>
      <c r="AH194" s="648"/>
      <c r="AI194" s="648"/>
      <c r="AJ194" s="648"/>
      <c r="AK194" s="648"/>
      <c r="AL194" s="648"/>
      <c r="AM194" s="650" t="str">
        <f>T194</f>
        <v>（単位）</v>
      </c>
      <c r="AN194" s="650"/>
      <c r="AO194" s="652"/>
      <c r="AS194" s="78" t="s">
        <v>158</v>
      </c>
      <c r="AT194" s="78"/>
    </row>
    <row r="195" spans="2:62" s="12" customFormat="1" ht="13.35" customHeight="1" thickBot="1">
      <c r="B195" s="641"/>
      <c r="C195" s="642"/>
      <c r="D195" s="642"/>
      <c r="E195" s="642"/>
      <c r="F195" s="643"/>
      <c r="G195" s="646"/>
      <c r="H195" s="647"/>
      <c r="I195" s="647"/>
      <c r="J195" s="647"/>
      <c r="K195" s="647"/>
      <c r="L195" s="649"/>
      <c r="M195" s="649"/>
      <c r="N195" s="649"/>
      <c r="O195" s="649"/>
      <c r="P195" s="649"/>
      <c r="Q195" s="649"/>
      <c r="R195" s="649"/>
      <c r="S195" s="649"/>
      <c r="T195" s="651"/>
      <c r="U195" s="651"/>
      <c r="V195" s="651"/>
      <c r="W195" s="647"/>
      <c r="X195" s="647"/>
      <c r="Y195" s="647"/>
      <c r="Z195" s="647"/>
      <c r="AA195" s="647"/>
      <c r="AB195" s="647"/>
      <c r="AC195" s="647"/>
      <c r="AD195" s="647"/>
      <c r="AE195" s="649"/>
      <c r="AF195" s="649"/>
      <c r="AG195" s="649"/>
      <c r="AH195" s="649"/>
      <c r="AI195" s="649"/>
      <c r="AJ195" s="649"/>
      <c r="AK195" s="649"/>
      <c r="AL195" s="649"/>
      <c r="AM195" s="651"/>
      <c r="AN195" s="651"/>
      <c r="AO195" s="653"/>
      <c r="AS195" s="1"/>
      <c r="AT195" s="78"/>
    </row>
    <row r="196" spans="2:62" ht="13.5" customHeight="1">
      <c r="B196" s="602" t="s">
        <v>159</v>
      </c>
      <c r="C196" s="605" t="s">
        <v>160</v>
      </c>
      <c r="D196" s="229"/>
      <c r="E196" s="229"/>
      <c r="F196" s="229"/>
      <c r="G196" s="229"/>
      <c r="H196" s="229"/>
      <c r="I196" s="229"/>
      <c r="J196" s="229"/>
      <c r="K196" s="229"/>
      <c r="L196" s="229"/>
      <c r="M196" s="229"/>
      <c r="N196" s="229"/>
      <c r="O196" s="229"/>
      <c r="P196" s="229"/>
      <c r="Q196" s="229"/>
      <c r="R196" s="229"/>
      <c r="S196" s="229"/>
      <c r="T196" s="229"/>
      <c r="U196" s="606"/>
      <c r="V196" s="610" t="s">
        <v>87</v>
      </c>
      <c r="W196" s="611"/>
      <c r="X196" s="611"/>
      <c r="Y196" s="612"/>
      <c r="Z196" s="610" t="s">
        <v>60</v>
      </c>
      <c r="AA196" s="611"/>
      <c r="AB196" s="611"/>
      <c r="AC196" s="611"/>
      <c r="AD196" s="611"/>
      <c r="AE196" s="611"/>
      <c r="AF196" s="611"/>
      <c r="AG196" s="612"/>
      <c r="AH196" s="616" t="s">
        <v>161</v>
      </c>
      <c r="AI196" s="617"/>
      <c r="AJ196" s="617"/>
      <c r="AK196" s="618"/>
      <c r="AL196" s="616" t="s">
        <v>162</v>
      </c>
      <c r="AM196" s="617"/>
      <c r="AN196" s="617"/>
      <c r="AO196" s="622"/>
    </row>
    <row r="197" spans="2:62" ht="13.5" customHeight="1">
      <c r="B197" s="603"/>
      <c r="C197" s="607"/>
      <c r="D197" s="229"/>
      <c r="E197" s="229"/>
      <c r="F197" s="229"/>
      <c r="G197" s="229"/>
      <c r="H197" s="229"/>
      <c r="I197" s="229"/>
      <c r="J197" s="229"/>
      <c r="K197" s="229"/>
      <c r="L197" s="229"/>
      <c r="M197" s="229"/>
      <c r="N197" s="229"/>
      <c r="O197" s="229"/>
      <c r="P197" s="229"/>
      <c r="Q197" s="229"/>
      <c r="R197" s="229"/>
      <c r="S197" s="229"/>
      <c r="T197" s="229"/>
      <c r="U197" s="606"/>
      <c r="V197" s="610"/>
      <c r="W197" s="611"/>
      <c r="X197" s="611"/>
      <c r="Y197" s="612"/>
      <c r="Z197" s="613"/>
      <c r="AA197" s="614"/>
      <c r="AB197" s="614"/>
      <c r="AC197" s="614"/>
      <c r="AD197" s="614"/>
      <c r="AE197" s="614"/>
      <c r="AF197" s="614"/>
      <c r="AG197" s="615"/>
      <c r="AH197" s="619"/>
      <c r="AI197" s="620"/>
      <c r="AJ197" s="620"/>
      <c r="AK197" s="621"/>
      <c r="AL197" s="616"/>
      <c r="AM197" s="617"/>
      <c r="AN197" s="617"/>
      <c r="AO197" s="622"/>
    </row>
    <row r="198" spans="2:62" ht="13.5" customHeight="1">
      <c r="B198" s="603"/>
      <c r="C198" s="607"/>
      <c r="D198" s="229"/>
      <c r="E198" s="229"/>
      <c r="F198" s="229"/>
      <c r="G198" s="229"/>
      <c r="H198" s="229"/>
      <c r="I198" s="229"/>
      <c r="J198" s="229"/>
      <c r="K198" s="229"/>
      <c r="L198" s="229"/>
      <c r="M198" s="229"/>
      <c r="N198" s="229"/>
      <c r="O198" s="229"/>
      <c r="P198" s="229"/>
      <c r="Q198" s="229"/>
      <c r="R198" s="229"/>
      <c r="S198" s="229"/>
      <c r="T198" s="229"/>
      <c r="U198" s="606"/>
      <c r="V198" s="610"/>
      <c r="W198" s="611"/>
      <c r="X198" s="611"/>
      <c r="Y198" s="612"/>
      <c r="Z198" s="624" t="s">
        <v>90</v>
      </c>
      <c r="AA198" s="625"/>
      <c r="AB198" s="625"/>
      <c r="AC198" s="626"/>
      <c r="AD198" s="624" t="s">
        <v>163</v>
      </c>
      <c r="AE198" s="625"/>
      <c r="AF198" s="625"/>
      <c r="AG198" s="625"/>
      <c r="AH198" s="625"/>
      <c r="AI198" s="625"/>
      <c r="AJ198" s="625"/>
      <c r="AK198" s="626"/>
      <c r="AL198" s="616"/>
      <c r="AM198" s="617"/>
      <c r="AN198" s="617"/>
      <c r="AO198" s="622"/>
      <c r="AS198" s="203" t="s">
        <v>132</v>
      </c>
      <c r="AT198" s="627"/>
      <c r="AU198" s="627"/>
    </row>
    <row r="199" spans="2:62" ht="13.5" customHeight="1">
      <c r="B199" s="603"/>
      <c r="C199" s="608"/>
      <c r="D199" s="520"/>
      <c r="E199" s="520"/>
      <c r="F199" s="520"/>
      <c r="G199" s="520"/>
      <c r="H199" s="520"/>
      <c r="I199" s="520"/>
      <c r="J199" s="520"/>
      <c r="K199" s="520"/>
      <c r="L199" s="520"/>
      <c r="M199" s="520"/>
      <c r="N199" s="520"/>
      <c r="O199" s="520"/>
      <c r="P199" s="520"/>
      <c r="Q199" s="520"/>
      <c r="R199" s="520"/>
      <c r="S199" s="520"/>
      <c r="T199" s="520"/>
      <c r="U199" s="609"/>
      <c r="V199" s="613"/>
      <c r="W199" s="614"/>
      <c r="X199" s="614"/>
      <c r="Y199" s="615"/>
      <c r="Z199" s="613"/>
      <c r="AA199" s="614"/>
      <c r="AB199" s="614"/>
      <c r="AC199" s="615"/>
      <c r="AD199" s="613"/>
      <c r="AE199" s="614"/>
      <c r="AF199" s="614"/>
      <c r="AG199" s="614"/>
      <c r="AH199" s="614"/>
      <c r="AI199" s="614"/>
      <c r="AJ199" s="614"/>
      <c r="AK199" s="615"/>
      <c r="AL199" s="619"/>
      <c r="AM199" s="620"/>
      <c r="AN199" s="620"/>
      <c r="AO199" s="623"/>
      <c r="AS199" s="627"/>
      <c r="AT199" s="627"/>
      <c r="AU199" s="627"/>
    </row>
    <row r="200" spans="2:62" ht="19.5" customHeight="1">
      <c r="B200" s="603"/>
      <c r="C200" s="529" t="s">
        <v>8</v>
      </c>
      <c r="D200" s="530"/>
      <c r="E200" s="530"/>
      <c r="F200" s="530"/>
      <c r="G200" s="530"/>
      <c r="H200" s="628"/>
      <c r="I200" s="628"/>
      <c r="J200" s="628"/>
      <c r="K200" s="628"/>
      <c r="L200" s="628"/>
      <c r="M200" s="628"/>
      <c r="N200" s="628"/>
      <c r="O200" s="628"/>
      <c r="P200" s="628"/>
      <c r="Q200" s="628"/>
      <c r="R200" s="628"/>
      <c r="S200" s="628"/>
      <c r="T200" s="628"/>
      <c r="U200" s="629"/>
      <c r="V200" s="630"/>
      <c r="W200" s="631"/>
      <c r="X200" s="631"/>
      <c r="Y200" s="632"/>
      <c r="Z200" s="633"/>
      <c r="AA200" s="634"/>
      <c r="AB200" s="634"/>
      <c r="AC200" s="635"/>
      <c r="AD200" s="633"/>
      <c r="AE200" s="634"/>
      <c r="AF200" s="634"/>
      <c r="AG200" s="635"/>
      <c r="AH200" s="633"/>
      <c r="AI200" s="634"/>
      <c r="AJ200" s="634"/>
      <c r="AK200" s="635"/>
      <c r="AL200" s="636"/>
      <c r="AM200" s="637"/>
      <c r="AN200" s="637"/>
      <c r="AO200" s="638"/>
      <c r="AS200" s="543">
        <f>SUM(Z201:AK201)</f>
        <v>0</v>
      </c>
      <c r="AT200" s="579" t="str">
        <f>IF(AS200=V201,"〇","×")</f>
        <v>〇</v>
      </c>
      <c r="AU200" s="579"/>
      <c r="AV200" s="600" t="s">
        <v>164</v>
      </c>
      <c r="AW200" s="601"/>
      <c r="AX200" s="601"/>
      <c r="AY200" s="601"/>
      <c r="AZ200" s="601"/>
      <c r="BA200" s="601"/>
      <c r="BB200" s="601"/>
      <c r="BC200" s="601"/>
      <c r="BD200" s="601"/>
      <c r="BE200" s="601"/>
      <c r="BF200" s="601"/>
      <c r="BG200" s="601"/>
      <c r="BH200" s="601"/>
      <c r="BI200" s="601"/>
      <c r="BJ200" s="601"/>
    </row>
    <row r="201" spans="2:62" ht="19.5" customHeight="1">
      <c r="B201" s="603"/>
      <c r="C201" s="58" t="s">
        <v>165</v>
      </c>
      <c r="D201" s="580"/>
      <c r="E201" s="581"/>
      <c r="F201" s="581"/>
      <c r="G201" s="154" t="s">
        <v>166</v>
      </c>
      <c r="H201" s="154" t="s">
        <v>167</v>
      </c>
      <c r="I201" s="582"/>
      <c r="J201" s="582"/>
      <c r="K201" s="582"/>
      <c r="L201" s="583" t="s">
        <v>155</v>
      </c>
      <c r="M201" s="583"/>
      <c r="N201" s="154" t="s">
        <v>167</v>
      </c>
      <c r="O201" s="580"/>
      <c r="P201" s="580"/>
      <c r="Q201" s="154" t="s">
        <v>155</v>
      </c>
      <c r="R201" s="154" t="s">
        <v>167</v>
      </c>
      <c r="S201" s="580"/>
      <c r="T201" s="580"/>
      <c r="U201" s="14" t="s">
        <v>155</v>
      </c>
      <c r="V201" s="594">
        <f>IF(D201="",0,D201)*IF(I201="",1,I201)*IF(O201="",1,O201)*IF(S201="",1,S201)</f>
        <v>0</v>
      </c>
      <c r="W201" s="595"/>
      <c r="X201" s="595"/>
      <c r="Y201" s="596"/>
      <c r="Z201" s="597"/>
      <c r="AA201" s="598"/>
      <c r="AB201" s="598"/>
      <c r="AC201" s="599"/>
      <c r="AD201" s="597"/>
      <c r="AE201" s="598"/>
      <c r="AF201" s="598"/>
      <c r="AG201" s="599"/>
      <c r="AH201" s="597"/>
      <c r="AI201" s="598"/>
      <c r="AJ201" s="598"/>
      <c r="AK201" s="599"/>
      <c r="AL201" s="545"/>
      <c r="AM201" s="546"/>
      <c r="AN201" s="546"/>
      <c r="AO201" s="547"/>
      <c r="AS201" s="544"/>
      <c r="AT201" s="579"/>
      <c r="AU201" s="579"/>
      <c r="AV201" s="601"/>
      <c r="AW201" s="601"/>
      <c r="AX201" s="601"/>
      <c r="AY201" s="601"/>
      <c r="AZ201" s="601"/>
      <c r="BA201" s="601"/>
      <c r="BB201" s="601"/>
      <c r="BC201" s="601"/>
      <c r="BD201" s="601"/>
      <c r="BE201" s="601"/>
      <c r="BF201" s="601"/>
      <c r="BG201" s="601"/>
      <c r="BH201" s="601"/>
      <c r="BI201" s="601"/>
      <c r="BJ201" s="601"/>
    </row>
    <row r="202" spans="2:62" ht="19.5" customHeight="1">
      <c r="B202" s="603"/>
      <c r="C202" s="529" t="s">
        <v>8</v>
      </c>
      <c r="D202" s="530"/>
      <c r="E202" s="530"/>
      <c r="F202" s="530"/>
      <c r="G202" s="530"/>
      <c r="H202" s="639"/>
      <c r="I202" s="639"/>
      <c r="J202" s="639"/>
      <c r="K202" s="639"/>
      <c r="L202" s="531"/>
      <c r="M202" s="531"/>
      <c r="N202" s="531"/>
      <c r="O202" s="531"/>
      <c r="P202" s="531"/>
      <c r="Q202" s="531"/>
      <c r="R202" s="531"/>
      <c r="S202" s="531"/>
      <c r="T202" s="531"/>
      <c r="U202" s="640"/>
      <c r="V202" s="534"/>
      <c r="W202" s="535"/>
      <c r="X202" s="535"/>
      <c r="Y202" s="536"/>
      <c r="Z202" s="548"/>
      <c r="AA202" s="549"/>
      <c r="AB202" s="549"/>
      <c r="AC202" s="550"/>
      <c r="AD202" s="548"/>
      <c r="AE202" s="549"/>
      <c r="AF202" s="549"/>
      <c r="AG202" s="550"/>
      <c r="AH202" s="548"/>
      <c r="AI202" s="549"/>
      <c r="AJ202" s="549"/>
      <c r="AK202" s="550"/>
      <c r="AL202" s="551"/>
      <c r="AM202" s="552"/>
      <c r="AN202" s="552"/>
      <c r="AO202" s="553"/>
      <c r="AS202" s="543">
        <f>SUM(Z203:AK203)</f>
        <v>0</v>
      </c>
      <c r="AT202" s="579" t="str">
        <f>IF(AS202=V203,"〇","×")</f>
        <v>〇</v>
      </c>
      <c r="AU202" s="579"/>
      <c r="AV202" s="600" t="s">
        <v>168</v>
      </c>
      <c r="AW202" s="601"/>
      <c r="AX202" s="601"/>
      <c r="AY202" s="601"/>
      <c r="AZ202" s="601"/>
      <c r="BA202" s="601"/>
      <c r="BB202" s="601"/>
      <c r="BC202" s="601"/>
      <c r="BD202" s="601"/>
      <c r="BE202" s="601"/>
      <c r="BF202" s="601"/>
      <c r="BG202" s="601"/>
      <c r="BH202" s="601"/>
      <c r="BI202" s="601"/>
      <c r="BJ202" s="601"/>
    </row>
    <row r="203" spans="2:62" ht="19.5" customHeight="1">
      <c r="B203" s="603"/>
      <c r="C203" s="58" t="s">
        <v>165</v>
      </c>
      <c r="D203" s="580"/>
      <c r="E203" s="581"/>
      <c r="F203" s="581"/>
      <c r="G203" s="154" t="s">
        <v>166</v>
      </c>
      <c r="H203" s="154" t="s">
        <v>167</v>
      </c>
      <c r="I203" s="582"/>
      <c r="J203" s="582"/>
      <c r="K203" s="582"/>
      <c r="L203" s="583" t="s">
        <v>155</v>
      </c>
      <c r="M203" s="583"/>
      <c r="N203" s="154" t="s">
        <v>167</v>
      </c>
      <c r="O203" s="580"/>
      <c r="P203" s="580"/>
      <c r="Q203" s="154" t="s">
        <v>155</v>
      </c>
      <c r="R203" s="154" t="s">
        <v>167</v>
      </c>
      <c r="S203" s="580"/>
      <c r="T203" s="580"/>
      <c r="U203" s="14" t="s">
        <v>155</v>
      </c>
      <c r="V203" s="594">
        <f>IF(D203="",0,D203)*IF(I203="",1,I203)*IF(O203="",1,O203)*IF(S203="",1,S203)</f>
        <v>0</v>
      </c>
      <c r="W203" s="595"/>
      <c r="X203" s="595"/>
      <c r="Y203" s="596"/>
      <c r="Z203" s="597"/>
      <c r="AA203" s="598"/>
      <c r="AB203" s="598"/>
      <c r="AC203" s="599"/>
      <c r="AD203" s="597"/>
      <c r="AE203" s="598"/>
      <c r="AF203" s="598"/>
      <c r="AG203" s="599"/>
      <c r="AH203" s="597"/>
      <c r="AI203" s="598"/>
      <c r="AJ203" s="598"/>
      <c r="AK203" s="599"/>
      <c r="AL203" s="545"/>
      <c r="AM203" s="546"/>
      <c r="AN203" s="546"/>
      <c r="AO203" s="547"/>
      <c r="AS203" s="544"/>
      <c r="AT203" s="579"/>
      <c r="AU203" s="579"/>
      <c r="AV203" s="601"/>
      <c r="AW203" s="601"/>
      <c r="AX203" s="601"/>
      <c r="AY203" s="601"/>
      <c r="AZ203" s="601"/>
      <c r="BA203" s="601"/>
      <c r="BB203" s="601"/>
      <c r="BC203" s="601"/>
      <c r="BD203" s="601"/>
      <c r="BE203" s="601"/>
      <c r="BF203" s="601"/>
      <c r="BG203" s="601"/>
      <c r="BH203" s="601"/>
      <c r="BI203" s="601"/>
      <c r="BJ203" s="601"/>
    </row>
    <row r="204" spans="2:62" ht="19.5" customHeight="1">
      <c r="B204" s="603"/>
      <c r="C204" s="529" t="s">
        <v>8</v>
      </c>
      <c r="D204" s="530"/>
      <c r="E204" s="530"/>
      <c r="F204" s="530"/>
      <c r="G204" s="530"/>
      <c r="H204" s="531"/>
      <c r="I204" s="532"/>
      <c r="J204" s="532"/>
      <c r="K204" s="532"/>
      <c r="L204" s="532"/>
      <c r="M204" s="532"/>
      <c r="N204" s="532"/>
      <c r="O204" s="532"/>
      <c r="P204" s="532"/>
      <c r="Q204" s="532"/>
      <c r="R204" s="532"/>
      <c r="S204" s="532"/>
      <c r="T204" s="532"/>
      <c r="U204" s="533"/>
      <c r="V204" s="534"/>
      <c r="W204" s="535"/>
      <c r="X204" s="535"/>
      <c r="Y204" s="536"/>
      <c r="Z204" s="548"/>
      <c r="AA204" s="549"/>
      <c r="AB204" s="549"/>
      <c r="AC204" s="550"/>
      <c r="AD204" s="548"/>
      <c r="AE204" s="549"/>
      <c r="AF204" s="549"/>
      <c r="AG204" s="550"/>
      <c r="AH204" s="548"/>
      <c r="AI204" s="549"/>
      <c r="AJ204" s="549"/>
      <c r="AK204" s="550"/>
      <c r="AL204" s="551"/>
      <c r="AM204" s="552"/>
      <c r="AN204" s="552"/>
      <c r="AO204" s="553"/>
      <c r="AS204" s="543">
        <f>SUM(Z205:AK205)</f>
        <v>0</v>
      </c>
      <c r="AT204" s="579" t="str">
        <f>IF(AS204=V205,"〇","×")</f>
        <v>〇</v>
      </c>
      <c r="AU204" s="579"/>
    </row>
    <row r="205" spans="2:62" ht="19.5" customHeight="1">
      <c r="B205" s="603"/>
      <c r="C205" s="58" t="s">
        <v>165</v>
      </c>
      <c r="D205" s="580"/>
      <c r="E205" s="581"/>
      <c r="F205" s="581"/>
      <c r="G205" s="154" t="s">
        <v>166</v>
      </c>
      <c r="H205" s="154" t="s">
        <v>167</v>
      </c>
      <c r="I205" s="582"/>
      <c r="J205" s="582"/>
      <c r="K205" s="582"/>
      <c r="L205" s="583" t="s">
        <v>155</v>
      </c>
      <c r="M205" s="583"/>
      <c r="N205" s="154" t="s">
        <v>167</v>
      </c>
      <c r="O205" s="580"/>
      <c r="P205" s="580"/>
      <c r="Q205" s="154" t="s">
        <v>155</v>
      </c>
      <c r="R205" s="154" t="s">
        <v>167</v>
      </c>
      <c r="S205" s="580"/>
      <c r="T205" s="580"/>
      <c r="U205" s="14" t="s">
        <v>155</v>
      </c>
      <c r="V205" s="594">
        <f>IF(D205="",0,D205)*IF(I205="",1,I205)*IF(O205="",1,O205)*IF(S205="",1,S205)</f>
        <v>0</v>
      </c>
      <c r="W205" s="595"/>
      <c r="X205" s="595"/>
      <c r="Y205" s="596"/>
      <c r="Z205" s="597"/>
      <c r="AA205" s="598"/>
      <c r="AB205" s="598"/>
      <c r="AC205" s="599"/>
      <c r="AD205" s="597"/>
      <c r="AE205" s="598"/>
      <c r="AF205" s="598"/>
      <c r="AG205" s="599"/>
      <c r="AH205" s="597"/>
      <c r="AI205" s="598"/>
      <c r="AJ205" s="598"/>
      <c r="AK205" s="599"/>
      <c r="AL205" s="545"/>
      <c r="AM205" s="546"/>
      <c r="AN205" s="546"/>
      <c r="AO205" s="547"/>
      <c r="AS205" s="544"/>
      <c r="AT205" s="579"/>
      <c r="AU205" s="579"/>
    </row>
    <row r="206" spans="2:62" ht="19.5" customHeight="1">
      <c r="B206" s="603"/>
      <c r="C206" s="593" t="s">
        <v>8</v>
      </c>
      <c r="D206" s="532"/>
      <c r="E206" s="532"/>
      <c r="F206" s="532"/>
      <c r="G206" s="532"/>
      <c r="H206" s="531"/>
      <c r="I206" s="532"/>
      <c r="J206" s="532"/>
      <c r="K206" s="532"/>
      <c r="L206" s="532"/>
      <c r="M206" s="532"/>
      <c r="N206" s="532"/>
      <c r="O206" s="532"/>
      <c r="P206" s="532"/>
      <c r="Q206" s="532"/>
      <c r="R206" s="532"/>
      <c r="S206" s="532"/>
      <c r="T206" s="532"/>
      <c r="U206" s="533"/>
      <c r="V206" s="534"/>
      <c r="W206" s="535"/>
      <c r="X206" s="535"/>
      <c r="Y206" s="536"/>
      <c r="Z206" s="548"/>
      <c r="AA206" s="549"/>
      <c r="AB206" s="549"/>
      <c r="AC206" s="550"/>
      <c r="AD206" s="548"/>
      <c r="AE206" s="549"/>
      <c r="AF206" s="549"/>
      <c r="AG206" s="550"/>
      <c r="AH206" s="548"/>
      <c r="AI206" s="549"/>
      <c r="AJ206" s="549"/>
      <c r="AK206" s="550"/>
      <c r="AL206" s="551"/>
      <c r="AM206" s="552"/>
      <c r="AN206" s="552"/>
      <c r="AO206" s="553"/>
      <c r="AS206" s="543">
        <f>SUM(Z207:AK207)</f>
        <v>0</v>
      </c>
      <c r="AT206" s="579" t="str">
        <f>IF(AS206=V207,"〇","×")</f>
        <v>〇</v>
      </c>
      <c r="AU206" s="579"/>
    </row>
    <row r="207" spans="2:62" ht="19.5" customHeight="1">
      <c r="B207" s="603"/>
      <c r="C207" s="58" t="s">
        <v>165</v>
      </c>
      <c r="D207" s="580"/>
      <c r="E207" s="581"/>
      <c r="F207" s="581"/>
      <c r="G207" s="154" t="s">
        <v>166</v>
      </c>
      <c r="H207" s="154" t="s">
        <v>167</v>
      </c>
      <c r="I207" s="582"/>
      <c r="J207" s="582"/>
      <c r="K207" s="582"/>
      <c r="L207" s="583" t="s">
        <v>155</v>
      </c>
      <c r="M207" s="583"/>
      <c r="N207" s="154" t="s">
        <v>167</v>
      </c>
      <c r="O207" s="580"/>
      <c r="P207" s="580"/>
      <c r="Q207" s="154" t="s">
        <v>155</v>
      </c>
      <c r="R207" s="154" t="s">
        <v>167</v>
      </c>
      <c r="S207" s="580"/>
      <c r="T207" s="580"/>
      <c r="U207" s="14" t="s">
        <v>155</v>
      </c>
      <c r="V207" s="594">
        <f>IF(D207="",0,D207)*IF(I207="",1,I207)*IF(O207="",1,O207)*IF(S207="",1,S207)</f>
        <v>0</v>
      </c>
      <c r="W207" s="595"/>
      <c r="X207" s="595"/>
      <c r="Y207" s="596"/>
      <c r="Z207" s="597"/>
      <c r="AA207" s="598"/>
      <c r="AB207" s="598"/>
      <c r="AC207" s="599"/>
      <c r="AD207" s="597"/>
      <c r="AE207" s="598"/>
      <c r="AF207" s="598"/>
      <c r="AG207" s="599"/>
      <c r="AH207" s="597"/>
      <c r="AI207" s="598"/>
      <c r="AJ207" s="598"/>
      <c r="AK207" s="599"/>
      <c r="AL207" s="545"/>
      <c r="AM207" s="546"/>
      <c r="AN207" s="546"/>
      <c r="AO207" s="547"/>
      <c r="AS207" s="544"/>
      <c r="AT207" s="579"/>
      <c r="AU207" s="579"/>
    </row>
    <row r="208" spans="2:62" ht="19.5" customHeight="1">
      <c r="B208" s="603"/>
      <c r="C208" s="529" t="s">
        <v>8</v>
      </c>
      <c r="D208" s="530"/>
      <c r="E208" s="530"/>
      <c r="F208" s="530"/>
      <c r="G208" s="530"/>
      <c r="H208" s="531"/>
      <c r="I208" s="532"/>
      <c r="J208" s="532"/>
      <c r="K208" s="532"/>
      <c r="L208" s="532"/>
      <c r="M208" s="532"/>
      <c r="N208" s="532"/>
      <c r="O208" s="532"/>
      <c r="P208" s="532"/>
      <c r="Q208" s="532"/>
      <c r="R208" s="532"/>
      <c r="S208" s="532"/>
      <c r="T208" s="532"/>
      <c r="U208" s="533"/>
      <c r="V208" s="534"/>
      <c r="W208" s="535"/>
      <c r="X208" s="535"/>
      <c r="Y208" s="536"/>
      <c r="Z208" s="548"/>
      <c r="AA208" s="549"/>
      <c r="AB208" s="549"/>
      <c r="AC208" s="550"/>
      <c r="AD208" s="548"/>
      <c r="AE208" s="549"/>
      <c r="AF208" s="549"/>
      <c r="AG208" s="550"/>
      <c r="AH208" s="548"/>
      <c r="AI208" s="549"/>
      <c r="AJ208" s="549"/>
      <c r="AK208" s="550"/>
      <c r="AL208" s="551"/>
      <c r="AM208" s="552"/>
      <c r="AN208" s="552"/>
      <c r="AO208" s="553"/>
      <c r="AS208" s="543">
        <f>SUM(Z209:AK209)</f>
        <v>0</v>
      </c>
      <c r="AT208" s="579" t="str">
        <f>IF(AS208=V209,"〇","×")</f>
        <v>〇</v>
      </c>
      <c r="AU208" s="579"/>
    </row>
    <row r="209" spans="2:47" ht="19.5" customHeight="1">
      <c r="B209" s="603"/>
      <c r="C209" s="58" t="s">
        <v>165</v>
      </c>
      <c r="D209" s="580"/>
      <c r="E209" s="581"/>
      <c r="F209" s="581"/>
      <c r="G209" s="154" t="s">
        <v>166</v>
      </c>
      <c r="H209" s="154" t="s">
        <v>167</v>
      </c>
      <c r="I209" s="582"/>
      <c r="J209" s="582"/>
      <c r="K209" s="582"/>
      <c r="L209" s="583" t="s">
        <v>155</v>
      </c>
      <c r="M209" s="583"/>
      <c r="N209" s="154" t="s">
        <v>167</v>
      </c>
      <c r="O209" s="580"/>
      <c r="P209" s="580"/>
      <c r="Q209" s="154" t="s">
        <v>155</v>
      </c>
      <c r="R209" s="154" t="s">
        <v>167</v>
      </c>
      <c r="S209" s="580"/>
      <c r="T209" s="580"/>
      <c r="U209" s="14" t="s">
        <v>155</v>
      </c>
      <c r="V209" s="594">
        <f>IF(D209="",0,D209)*IF(I209="",1,I209)*IF(O209="",1,O209)*IF(S209="",1,S209)</f>
        <v>0</v>
      </c>
      <c r="W209" s="595"/>
      <c r="X209" s="595"/>
      <c r="Y209" s="596"/>
      <c r="Z209" s="597"/>
      <c r="AA209" s="598"/>
      <c r="AB209" s="598"/>
      <c r="AC209" s="599"/>
      <c r="AD209" s="597"/>
      <c r="AE209" s="598"/>
      <c r="AF209" s="598"/>
      <c r="AG209" s="599"/>
      <c r="AH209" s="597"/>
      <c r="AI209" s="598"/>
      <c r="AJ209" s="598"/>
      <c r="AK209" s="599"/>
      <c r="AL209" s="545"/>
      <c r="AM209" s="546"/>
      <c r="AN209" s="546"/>
      <c r="AO209" s="547"/>
      <c r="AS209" s="544"/>
      <c r="AT209" s="579"/>
      <c r="AU209" s="579"/>
    </row>
    <row r="210" spans="2:47" ht="19.5" customHeight="1">
      <c r="B210" s="603"/>
      <c r="C210" s="593" t="s">
        <v>8</v>
      </c>
      <c r="D210" s="532"/>
      <c r="E210" s="532"/>
      <c r="F210" s="532"/>
      <c r="G210" s="532"/>
      <c r="H210" s="531"/>
      <c r="I210" s="532"/>
      <c r="J210" s="532"/>
      <c r="K210" s="532"/>
      <c r="L210" s="532"/>
      <c r="M210" s="532"/>
      <c r="N210" s="532"/>
      <c r="O210" s="532"/>
      <c r="P210" s="532"/>
      <c r="Q210" s="532"/>
      <c r="R210" s="532"/>
      <c r="S210" s="532"/>
      <c r="T210" s="532"/>
      <c r="U210" s="533"/>
      <c r="V210" s="534"/>
      <c r="W210" s="535"/>
      <c r="X210" s="535"/>
      <c r="Y210" s="536"/>
      <c r="Z210" s="548"/>
      <c r="AA210" s="549"/>
      <c r="AB210" s="549"/>
      <c r="AC210" s="550"/>
      <c r="AD210" s="548"/>
      <c r="AE210" s="549"/>
      <c r="AF210" s="549"/>
      <c r="AG210" s="550"/>
      <c r="AH210" s="548"/>
      <c r="AI210" s="549"/>
      <c r="AJ210" s="549"/>
      <c r="AK210" s="550"/>
      <c r="AL210" s="551"/>
      <c r="AM210" s="552"/>
      <c r="AN210" s="552"/>
      <c r="AO210" s="553"/>
      <c r="AS210" s="543">
        <f>SUM(Z211:AK211)</f>
        <v>0</v>
      </c>
      <c r="AT210" s="579" t="str">
        <f>IF(AS210=V211,"〇","×")</f>
        <v>〇</v>
      </c>
      <c r="AU210" s="579"/>
    </row>
    <row r="211" spans="2:47" ht="19.5" customHeight="1">
      <c r="B211" s="603"/>
      <c r="C211" s="58" t="s">
        <v>165</v>
      </c>
      <c r="D211" s="580"/>
      <c r="E211" s="581"/>
      <c r="F211" s="581"/>
      <c r="G211" s="154" t="s">
        <v>166</v>
      </c>
      <c r="H211" s="154" t="s">
        <v>167</v>
      </c>
      <c r="I211" s="582"/>
      <c r="J211" s="582"/>
      <c r="K211" s="582"/>
      <c r="L211" s="583" t="s">
        <v>155</v>
      </c>
      <c r="M211" s="583"/>
      <c r="N211" s="154" t="s">
        <v>167</v>
      </c>
      <c r="O211" s="580"/>
      <c r="P211" s="580"/>
      <c r="Q211" s="154" t="s">
        <v>155</v>
      </c>
      <c r="R211" s="154" t="s">
        <v>167</v>
      </c>
      <c r="S211" s="580"/>
      <c r="T211" s="580"/>
      <c r="U211" s="14" t="s">
        <v>155</v>
      </c>
      <c r="V211" s="594">
        <f>IF(D211="",0,D211)*IF(I211="",1,I211)*IF(O211="",1,O211)*IF(S211="",1,S211)</f>
        <v>0</v>
      </c>
      <c r="W211" s="595"/>
      <c r="X211" s="595"/>
      <c r="Y211" s="596"/>
      <c r="Z211" s="597"/>
      <c r="AA211" s="598"/>
      <c r="AB211" s="598"/>
      <c r="AC211" s="599"/>
      <c r="AD211" s="597"/>
      <c r="AE211" s="598"/>
      <c r="AF211" s="598"/>
      <c r="AG211" s="599"/>
      <c r="AH211" s="597"/>
      <c r="AI211" s="598"/>
      <c r="AJ211" s="598"/>
      <c r="AK211" s="599"/>
      <c r="AL211" s="545"/>
      <c r="AM211" s="546"/>
      <c r="AN211" s="546"/>
      <c r="AO211" s="547"/>
      <c r="AS211" s="544"/>
      <c r="AT211" s="579"/>
      <c r="AU211" s="579"/>
    </row>
    <row r="212" spans="2:47" ht="19.5" customHeight="1">
      <c r="B212" s="603"/>
      <c r="C212" s="529" t="s">
        <v>8</v>
      </c>
      <c r="D212" s="530"/>
      <c r="E212" s="530"/>
      <c r="F212" s="530"/>
      <c r="G212" s="530"/>
      <c r="H212" s="531"/>
      <c r="I212" s="532"/>
      <c r="J212" s="532"/>
      <c r="K212" s="532"/>
      <c r="L212" s="532"/>
      <c r="M212" s="532"/>
      <c r="N212" s="532"/>
      <c r="O212" s="532"/>
      <c r="P212" s="532"/>
      <c r="Q212" s="532"/>
      <c r="R212" s="532"/>
      <c r="S212" s="532"/>
      <c r="T212" s="532"/>
      <c r="U212" s="533"/>
      <c r="V212" s="534"/>
      <c r="W212" s="535"/>
      <c r="X212" s="535"/>
      <c r="Y212" s="536"/>
      <c r="Z212" s="537"/>
      <c r="AA212" s="538"/>
      <c r="AB212" s="538"/>
      <c r="AC212" s="539"/>
      <c r="AD212" s="537"/>
      <c r="AE212" s="538"/>
      <c r="AF212" s="538"/>
      <c r="AG212" s="539"/>
      <c r="AH212" s="537"/>
      <c r="AI212" s="538"/>
      <c r="AJ212" s="538"/>
      <c r="AK212" s="539"/>
      <c r="AL212" s="540"/>
      <c r="AM212" s="541"/>
      <c r="AN212" s="541"/>
      <c r="AO212" s="542"/>
      <c r="AS212" s="543">
        <f>SUM(Z213:AK213)</f>
        <v>0</v>
      </c>
      <c r="AT212" s="579" t="str">
        <f>IF(AS212=V213,"〇","×")</f>
        <v>〇</v>
      </c>
      <c r="AU212" s="579"/>
    </row>
    <row r="213" spans="2:47" ht="19.5" customHeight="1" thickBot="1">
      <c r="B213" s="603"/>
      <c r="C213" s="58" t="s">
        <v>165</v>
      </c>
      <c r="D213" s="580"/>
      <c r="E213" s="581"/>
      <c r="F213" s="581"/>
      <c r="G213" s="154" t="s">
        <v>166</v>
      </c>
      <c r="H213" s="154" t="s">
        <v>167</v>
      </c>
      <c r="I213" s="582"/>
      <c r="J213" s="582"/>
      <c r="K213" s="582"/>
      <c r="L213" s="583" t="s">
        <v>155</v>
      </c>
      <c r="M213" s="583"/>
      <c r="N213" s="154" t="s">
        <v>167</v>
      </c>
      <c r="O213" s="580"/>
      <c r="P213" s="580"/>
      <c r="Q213" s="154" t="s">
        <v>155</v>
      </c>
      <c r="R213" s="154" t="s">
        <v>167</v>
      </c>
      <c r="S213" s="580"/>
      <c r="T213" s="580"/>
      <c r="U213" s="14" t="s">
        <v>155</v>
      </c>
      <c r="V213" s="584">
        <f>IF(D213="",0,D213)*IF(I213="",1,I213)*IF(O213="",1,O213)*IF(S213="",1,S213)</f>
        <v>0</v>
      </c>
      <c r="W213" s="585"/>
      <c r="X213" s="585"/>
      <c r="Y213" s="586"/>
      <c r="Z213" s="587"/>
      <c r="AA213" s="588"/>
      <c r="AB213" s="588"/>
      <c r="AC213" s="589"/>
      <c r="AD213" s="587"/>
      <c r="AE213" s="588"/>
      <c r="AF213" s="588"/>
      <c r="AG213" s="589"/>
      <c r="AH213" s="587"/>
      <c r="AI213" s="588"/>
      <c r="AJ213" s="588"/>
      <c r="AK213" s="589"/>
      <c r="AL213" s="590"/>
      <c r="AM213" s="591"/>
      <c r="AN213" s="591"/>
      <c r="AO213" s="592"/>
      <c r="AS213" s="544"/>
      <c r="AT213" s="579"/>
      <c r="AU213" s="579"/>
    </row>
    <row r="214" spans="2:47" ht="36.75" customHeight="1" thickTop="1" thickBot="1">
      <c r="B214" s="604"/>
      <c r="C214" s="522" t="s">
        <v>134</v>
      </c>
      <c r="D214" s="523"/>
      <c r="E214" s="523"/>
      <c r="F214" s="523"/>
      <c r="G214" s="523"/>
      <c r="H214" s="523"/>
      <c r="I214" s="523"/>
      <c r="J214" s="523"/>
      <c r="K214" s="523"/>
      <c r="L214" s="523"/>
      <c r="M214" s="523"/>
      <c r="N214" s="523"/>
      <c r="O214" s="523"/>
      <c r="P214" s="523"/>
      <c r="Q214" s="523"/>
      <c r="R214" s="523"/>
      <c r="S214" s="523"/>
      <c r="T214" s="523"/>
      <c r="U214" s="524"/>
      <c r="V214" s="525">
        <f>SUM(V200:Y213)</f>
        <v>0</v>
      </c>
      <c r="W214" s="526"/>
      <c r="X214" s="526"/>
      <c r="Y214" s="527"/>
      <c r="Z214" s="525">
        <f>SUM(Z200:AC213)</f>
        <v>0</v>
      </c>
      <c r="AA214" s="526"/>
      <c r="AB214" s="526"/>
      <c r="AC214" s="527"/>
      <c r="AD214" s="525">
        <f>SUM(AD200:AG213)</f>
        <v>0</v>
      </c>
      <c r="AE214" s="526"/>
      <c r="AF214" s="526"/>
      <c r="AG214" s="527"/>
      <c r="AH214" s="525">
        <f>SUM(AH200:AK213)</f>
        <v>0</v>
      </c>
      <c r="AI214" s="526"/>
      <c r="AJ214" s="526"/>
      <c r="AK214" s="527"/>
      <c r="AL214" s="525"/>
      <c r="AM214" s="526"/>
      <c r="AN214" s="526"/>
      <c r="AO214" s="528"/>
      <c r="AS214" s="86"/>
    </row>
  </sheetData>
  <mergeCells count="1067">
    <mergeCell ref="B158:F159"/>
    <mergeCell ref="B156:F157"/>
    <mergeCell ref="B126:B144"/>
    <mergeCell ref="C130:G130"/>
    <mergeCell ref="Z131:AC131"/>
    <mergeCell ref="AD131:AG131"/>
    <mergeCell ref="AH131:AK131"/>
    <mergeCell ref="AL131:AO131"/>
    <mergeCell ref="C132:G132"/>
    <mergeCell ref="H132:U132"/>
    <mergeCell ref="V132:Y132"/>
    <mergeCell ref="Z132:AC132"/>
    <mergeCell ref="AD132:AG132"/>
    <mergeCell ref="AH132:AK132"/>
    <mergeCell ref="D131:F131"/>
    <mergeCell ref="I131:K131"/>
    <mergeCell ref="V92:Y95"/>
    <mergeCell ref="Z92:AG93"/>
    <mergeCell ref="Z94:AC95"/>
    <mergeCell ref="I135:K135"/>
    <mergeCell ref="L135:M135"/>
    <mergeCell ref="O135:P135"/>
    <mergeCell ref="S135:T135"/>
    <mergeCell ref="V135:Y135"/>
    <mergeCell ref="D105:F105"/>
    <mergeCell ref="I105:K105"/>
    <mergeCell ref="L105:M105"/>
    <mergeCell ref="O105:P105"/>
    <mergeCell ref="S105:T105"/>
    <mergeCell ref="V105:Y105"/>
    <mergeCell ref="B116:F117"/>
    <mergeCell ref="AL96:AO96"/>
    <mergeCell ref="C136:G136"/>
    <mergeCell ref="V136:Y136"/>
    <mergeCell ref="C134:G134"/>
    <mergeCell ref="V134:Y134"/>
    <mergeCell ref="Z134:AC134"/>
    <mergeCell ref="AD134:AG134"/>
    <mergeCell ref="AH138:AK138"/>
    <mergeCell ref="C74:U74"/>
    <mergeCell ref="V74:Y74"/>
    <mergeCell ref="Z74:AC74"/>
    <mergeCell ref="AD74:AG74"/>
    <mergeCell ref="AH74:AK74"/>
    <mergeCell ref="AL74:AO74"/>
    <mergeCell ref="AH72:AK72"/>
    <mergeCell ref="AL72:AO72"/>
    <mergeCell ref="B86:F87"/>
    <mergeCell ref="G86:AB87"/>
    <mergeCell ref="AC86:AO87"/>
    <mergeCell ref="B88:F89"/>
    <mergeCell ref="G88:AO89"/>
    <mergeCell ref="B90:F91"/>
    <mergeCell ref="D135:F135"/>
    <mergeCell ref="AD94:AK95"/>
    <mergeCell ref="C96:G96"/>
    <mergeCell ref="H134:U134"/>
    <mergeCell ref="C100:G100"/>
    <mergeCell ref="H100:U100"/>
    <mergeCell ref="V100:Y100"/>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H72:U72"/>
    <mergeCell ref="V72:Y72"/>
    <mergeCell ref="Z72:AC72"/>
    <mergeCell ref="AD72:AG72"/>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AA18:AB19"/>
    <mergeCell ref="K37:Q39"/>
    <mergeCell ref="Y37:AB39"/>
    <mergeCell ref="AC37:AO39"/>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B13:N14"/>
    <mergeCell ref="O13:AO14"/>
    <mergeCell ref="B15:N17"/>
    <mergeCell ref="O10:AB11"/>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V56:Y59"/>
    <mergeCell ref="D67:F67"/>
    <mergeCell ref="I67:K67"/>
    <mergeCell ref="L67:M67"/>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AL65:AO65"/>
    <mergeCell ref="AS66:AS67"/>
    <mergeCell ref="AT66:AU67"/>
    <mergeCell ref="AD70:AG70"/>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AH67:AK67"/>
    <mergeCell ref="AL67:AO67"/>
    <mergeCell ref="AH66:AK66"/>
    <mergeCell ref="Z69:AC69"/>
    <mergeCell ref="AD69:AG69"/>
    <mergeCell ref="AH69:AK69"/>
    <mergeCell ref="AL69:AO69"/>
    <mergeCell ref="Z68:AC68"/>
    <mergeCell ref="AD68:AG68"/>
    <mergeCell ref="AH68:AK68"/>
    <mergeCell ref="L63:M63"/>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C68:G68"/>
    <mergeCell ref="H68:U68"/>
    <mergeCell ref="V68:Y68"/>
    <mergeCell ref="B122:F123"/>
    <mergeCell ref="G113:K115"/>
    <mergeCell ref="G120:AB121"/>
    <mergeCell ref="AC120:AO121"/>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B120:F121"/>
    <mergeCell ref="B92:B110"/>
    <mergeCell ref="C102:G102"/>
    <mergeCell ref="H102:U102"/>
    <mergeCell ref="V102:Y102"/>
    <mergeCell ref="Z102:AC102"/>
    <mergeCell ref="AD102:AG102"/>
    <mergeCell ref="V130:Y130"/>
    <mergeCell ref="Z130:AC130"/>
    <mergeCell ref="AD130:AG130"/>
    <mergeCell ref="Z100:AC100"/>
    <mergeCell ref="V104:Y104"/>
    <mergeCell ref="Z104:AC104"/>
    <mergeCell ref="O103:P103"/>
    <mergeCell ref="S103:T103"/>
    <mergeCell ref="V103:Y103"/>
    <mergeCell ref="Z101:AC101"/>
    <mergeCell ref="B124:F125"/>
    <mergeCell ref="G124:I125"/>
    <mergeCell ref="J124:K125"/>
    <mergeCell ref="L124:M125"/>
    <mergeCell ref="N124:O125"/>
    <mergeCell ref="P124:S125"/>
    <mergeCell ref="AD101:AG101"/>
    <mergeCell ref="Z105:AC105"/>
    <mergeCell ref="H104:U104"/>
    <mergeCell ref="H106:U106"/>
    <mergeCell ref="V106:Y106"/>
    <mergeCell ref="C106:G106"/>
    <mergeCell ref="V110:Y110"/>
    <mergeCell ref="Z110:AC110"/>
    <mergeCell ref="AD110:AG110"/>
    <mergeCell ref="V137:Y137"/>
    <mergeCell ref="H138:U138"/>
    <mergeCell ref="C142:G142"/>
    <mergeCell ref="V142:Y142"/>
    <mergeCell ref="Z142:AC142"/>
    <mergeCell ref="AD142:AG142"/>
    <mergeCell ref="AH142:AK142"/>
    <mergeCell ref="AL142:AO142"/>
    <mergeCell ref="AH110:AK110"/>
    <mergeCell ref="B113:F115"/>
    <mergeCell ref="B118:F119"/>
    <mergeCell ref="G118:AA119"/>
    <mergeCell ref="AB118:AE119"/>
    <mergeCell ref="V96:Y96"/>
    <mergeCell ref="Z96:AC96"/>
    <mergeCell ref="AD96:AG96"/>
    <mergeCell ref="G116:R117"/>
    <mergeCell ref="S116:U117"/>
    <mergeCell ref="V116:AE117"/>
    <mergeCell ref="D97:F97"/>
    <mergeCell ref="I97:K97"/>
    <mergeCell ref="L97:M97"/>
    <mergeCell ref="C140:G140"/>
    <mergeCell ref="V140:Y140"/>
    <mergeCell ref="Z140:AC140"/>
    <mergeCell ref="AD140:AG140"/>
    <mergeCell ref="V97:Y97"/>
    <mergeCell ref="S131:T131"/>
    <mergeCell ref="V131:Y131"/>
    <mergeCell ref="W124:Y125"/>
    <mergeCell ref="Z124:AB125"/>
    <mergeCell ref="H108:U108"/>
    <mergeCell ref="D143:F143"/>
    <mergeCell ref="I143:K143"/>
    <mergeCell ref="L143:M143"/>
    <mergeCell ref="O143:P143"/>
    <mergeCell ref="S143:T143"/>
    <mergeCell ref="AI158:AL159"/>
    <mergeCell ref="AM158:AO159"/>
    <mergeCell ref="G150:AE151"/>
    <mergeCell ref="AF150:AI151"/>
    <mergeCell ref="AJ150:AM151"/>
    <mergeCell ref="D133:F133"/>
    <mergeCell ref="I133:K133"/>
    <mergeCell ref="L133:M133"/>
    <mergeCell ref="O133:P133"/>
    <mergeCell ref="S133:T133"/>
    <mergeCell ref="V133:Y133"/>
    <mergeCell ref="Z133:AC133"/>
    <mergeCell ref="AD133:AG133"/>
    <mergeCell ref="D139:F139"/>
    <mergeCell ref="I139:K139"/>
    <mergeCell ref="L139:M139"/>
    <mergeCell ref="O139:P139"/>
    <mergeCell ref="S139:T139"/>
    <mergeCell ref="V139:Y139"/>
    <mergeCell ref="H140:U140"/>
    <mergeCell ref="C138:G138"/>
    <mergeCell ref="V138:Y138"/>
    <mergeCell ref="Z138:AC138"/>
    <mergeCell ref="AD138:AG138"/>
    <mergeCell ref="L137:M137"/>
    <mergeCell ref="O137:P137"/>
    <mergeCell ref="S137:T137"/>
    <mergeCell ref="O141:P141"/>
    <mergeCell ref="S141:T141"/>
    <mergeCell ref="V141:Y141"/>
    <mergeCell ref="AH140:AK140"/>
    <mergeCell ref="AL140:AO140"/>
    <mergeCell ref="Z141:AC141"/>
    <mergeCell ref="AD141:AG141"/>
    <mergeCell ref="AH141:AK141"/>
    <mergeCell ref="AL141:AO141"/>
    <mergeCell ref="Z139:AC139"/>
    <mergeCell ref="Z167:AC167"/>
    <mergeCell ref="AD167:AG167"/>
    <mergeCell ref="AH167:AK167"/>
    <mergeCell ref="AL167:AO167"/>
    <mergeCell ref="L167:M167"/>
    <mergeCell ref="O167:P167"/>
    <mergeCell ref="S167:T167"/>
    <mergeCell ref="T158:V159"/>
    <mergeCell ref="W158:Y159"/>
    <mergeCell ref="Z158:AB159"/>
    <mergeCell ref="B160:B178"/>
    <mergeCell ref="C160:U163"/>
    <mergeCell ref="V160:Y163"/>
    <mergeCell ref="Z160:AG161"/>
    <mergeCell ref="AH160:AK161"/>
    <mergeCell ref="AL160:AO163"/>
    <mergeCell ref="Z162:AC163"/>
    <mergeCell ref="AD162:AK163"/>
    <mergeCell ref="C164:G164"/>
    <mergeCell ref="H164:U164"/>
    <mergeCell ref="V164:Y164"/>
    <mergeCell ref="Z164:AC164"/>
    <mergeCell ref="AD164:AG164"/>
    <mergeCell ref="AH164:AK164"/>
    <mergeCell ref="AL164:AO164"/>
    <mergeCell ref="D165:F165"/>
    <mergeCell ref="I165:K165"/>
    <mergeCell ref="L165:M165"/>
    <mergeCell ref="O165:P165"/>
    <mergeCell ref="S165:T165"/>
    <mergeCell ref="V165:Y165"/>
    <mergeCell ref="Z165:AC165"/>
    <mergeCell ref="AD165:AG165"/>
    <mergeCell ref="AH165:AK165"/>
    <mergeCell ref="AL170:AO170"/>
    <mergeCell ref="D169:F169"/>
    <mergeCell ref="I169:K169"/>
    <mergeCell ref="L169:M169"/>
    <mergeCell ref="O169:P169"/>
    <mergeCell ref="S169:T169"/>
    <mergeCell ref="V169:Y169"/>
    <mergeCell ref="H170:U170"/>
    <mergeCell ref="C168:G168"/>
    <mergeCell ref="H168:U168"/>
    <mergeCell ref="V168:Y168"/>
    <mergeCell ref="Z168:AC168"/>
    <mergeCell ref="AD168:AG168"/>
    <mergeCell ref="AH168:AK168"/>
    <mergeCell ref="AL168:AO168"/>
    <mergeCell ref="Z169:AC169"/>
    <mergeCell ref="AD169:AG169"/>
    <mergeCell ref="AH169:AK169"/>
    <mergeCell ref="AL169:AO169"/>
    <mergeCell ref="C170:G170"/>
    <mergeCell ref="V170:Y170"/>
    <mergeCell ref="Z170:AC170"/>
    <mergeCell ref="AD170:AG170"/>
    <mergeCell ref="AH170:AK170"/>
    <mergeCell ref="AL171:AO171"/>
    <mergeCell ref="C172:G172"/>
    <mergeCell ref="V172:Y172"/>
    <mergeCell ref="Z172:AC172"/>
    <mergeCell ref="AD172:AG172"/>
    <mergeCell ref="AH172:AK172"/>
    <mergeCell ref="AL172:AO172"/>
    <mergeCell ref="D171:F171"/>
    <mergeCell ref="I171:K171"/>
    <mergeCell ref="L171:M171"/>
    <mergeCell ref="O171:P171"/>
    <mergeCell ref="S171:T171"/>
    <mergeCell ref="V171:Y171"/>
    <mergeCell ref="H172:U172"/>
    <mergeCell ref="Z171:AC171"/>
    <mergeCell ref="AD171:AG171"/>
    <mergeCell ref="AH171:AK171"/>
    <mergeCell ref="AH175:AK175"/>
    <mergeCell ref="AL173:AO173"/>
    <mergeCell ref="C174:G174"/>
    <mergeCell ref="V174:Y174"/>
    <mergeCell ref="Z174:AC174"/>
    <mergeCell ref="AD174:AG174"/>
    <mergeCell ref="AH174:AK174"/>
    <mergeCell ref="AL174:AO174"/>
    <mergeCell ref="D173:F173"/>
    <mergeCell ref="I173:K173"/>
    <mergeCell ref="L173:M173"/>
    <mergeCell ref="O173:P173"/>
    <mergeCell ref="S173:T173"/>
    <mergeCell ref="V173:Y173"/>
    <mergeCell ref="H174:U174"/>
    <mergeCell ref="Z173:AC173"/>
    <mergeCell ref="AL177:AO177"/>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Z177:AC177"/>
    <mergeCell ref="AD177:AG177"/>
    <mergeCell ref="AH177:AK177"/>
    <mergeCell ref="AL175:AO175"/>
    <mergeCell ref="C176:G176"/>
    <mergeCell ref="V176:Y176"/>
    <mergeCell ref="Z176:AC176"/>
    <mergeCell ref="AD176:AG176"/>
    <mergeCell ref="AH176:AK176"/>
    <mergeCell ref="AL176:AO176"/>
    <mergeCell ref="D175:F175"/>
    <mergeCell ref="I175:K175"/>
    <mergeCell ref="L175:M175"/>
    <mergeCell ref="O175:P175"/>
    <mergeCell ref="S175:T175"/>
    <mergeCell ref="V175:Y175"/>
    <mergeCell ref="H176:U176"/>
    <mergeCell ref="AS176:AS177"/>
    <mergeCell ref="AT176:AU177"/>
    <mergeCell ref="AS172:AS173"/>
    <mergeCell ref="AS162:AU163"/>
    <mergeCell ref="AS164:AS165"/>
    <mergeCell ref="AT164:AU165"/>
    <mergeCell ref="AS166:AS167"/>
    <mergeCell ref="AS142:AS143"/>
    <mergeCell ref="AT142:AU143"/>
    <mergeCell ref="AT172:AU173"/>
    <mergeCell ref="AS174:AS175"/>
    <mergeCell ref="AT174:AU175"/>
    <mergeCell ref="AT130:AU131"/>
    <mergeCell ref="AD105:AG105"/>
    <mergeCell ref="AH105:AK105"/>
    <mergeCell ref="AL105:AO105"/>
    <mergeCell ref="AT166:AU167"/>
    <mergeCell ref="AS168:AS169"/>
    <mergeCell ref="AT168:AU169"/>
    <mergeCell ref="AS170:AS171"/>
    <mergeCell ref="AT170:AU171"/>
    <mergeCell ref="AS134:AS135"/>
    <mergeCell ref="AT134:AU135"/>
    <mergeCell ref="AS136:AS137"/>
    <mergeCell ref="AT136:AU137"/>
    <mergeCell ref="AS138:AS139"/>
    <mergeCell ref="AT138:AU139"/>
    <mergeCell ref="AS140:AS141"/>
    <mergeCell ref="AT140:AU141"/>
    <mergeCell ref="AL109:AO109"/>
    <mergeCell ref="AD173:AG173"/>
    <mergeCell ref="AH173:AK173"/>
    <mergeCell ref="AL107:AO107"/>
    <mergeCell ref="C108:G108"/>
    <mergeCell ref="V108:Y108"/>
    <mergeCell ref="Z108:AC108"/>
    <mergeCell ref="AD108:AG108"/>
    <mergeCell ref="AH108:AK108"/>
    <mergeCell ref="AL108:AO108"/>
    <mergeCell ref="D107:F107"/>
    <mergeCell ref="I107:K107"/>
    <mergeCell ref="AV62:BJ63"/>
    <mergeCell ref="AS94:AU95"/>
    <mergeCell ref="AS104:AS105"/>
    <mergeCell ref="AT104:AU105"/>
    <mergeCell ref="AS106:AS107"/>
    <mergeCell ref="AT106:AU107"/>
    <mergeCell ref="AS108:AS109"/>
    <mergeCell ref="AT108:AU109"/>
    <mergeCell ref="L107:M107"/>
    <mergeCell ref="O107:P107"/>
    <mergeCell ref="AD107:AG107"/>
    <mergeCell ref="AH104:AK104"/>
    <mergeCell ref="O99:P99"/>
    <mergeCell ref="S99:T99"/>
    <mergeCell ref="V99:Y99"/>
    <mergeCell ref="Z99:AC99"/>
    <mergeCell ref="D101:F101"/>
    <mergeCell ref="I101:K101"/>
    <mergeCell ref="L101:M101"/>
    <mergeCell ref="O101:P101"/>
    <mergeCell ref="AH62:AK62"/>
    <mergeCell ref="D63:F63"/>
    <mergeCell ref="I63:K63"/>
    <mergeCell ref="AT132:AU133"/>
    <mergeCell ref="AS128:AU129"/>
    <mergeCell ref="AS132:AS133"/>
    <mergeCell ref="AS130:AS131"/>
    <mergeCell ref="AS64:AS65"/>
    <mergeCell ref="AS68:AS69"/>
    <mergeCell ref="AT68:AU69"/>
    <mergeCell ref="AS72:AS73"/>
    <mergeCell ref="AT72:AU73"/>
    <mergeCell ref="AS96:AS97"/>
    <mergeCell ref="V167:Y167"/>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AH106:AK106"/>
    <mergeCell ref="Z103:AC103"/>
    <mergeCell ref="AD103:AG103"/>
    <mergeCell ref="Z106:AC106"/>
    <mergeCell ref="AD106:AG106"/>
    <mergeCell ref="Z107:AC107"/>
    <mergeCell ref="V109:Y109"/>
    <mergeCell ref="CI180:CJ180"/>
    <mergeCell ref="CN161:CQ162"/>
    <mergeCell ref="CR161:CS162"/>
    <mergeCell ref="BF163:BJ164"/>
    <mergeCell ref="BK163:CS164"/>
    <mergeCell ref="BF165:BJ166"/>
    <mergeCell ref="BK165:CF166"/>
    <mergeCell ref="CG165:CS166"/>
    <mergeCell ref="BF167:BJ168"/>
    <mergeCell ref="BK167:CS168"/>
    <mergeCell ref="G156:AO157"/>
    <mergeCell ref="G158:I159"/>
    <mergeCell ref="J158:K159"/>
    <mergeCell ref="L158:M159"/>
    <mergeCell ref="N158:O159"/>
    <mergeCell ref="P158:S159"/>
    <mergeCell ref="BF161:BJ162"/>
    <mergeCell ref="BK161:CI162"/>
    <mergeCell ref="CJ161:CM162"/>
    <mergeCell ref="AL165:AO165"/>
    <mergeCell ref="C166:G166"/>
    <mergeCell ref="H166:U166"/>
    <mergeCell ref="V166:Y166"/>
    <mergeCell ref="Z166:AC166"/>
    <mergeCell ref="AD166:AG166"/>
    <mergeCell ref="AH166:AK166"/>
    <mergeCell ref="AL166:AO166"/>
    <mergeCell ref="D167:F167"/>
    <mergeCell ref="I167:K167"/>
    <mergeCell ref="BF169:BJ170"/>
    <mergeCell ref="Z175:AC175"/>
    <mergeCell ref="AD175:AG175"/>
    <mergeCell ref="H48:P49"/>
    <mergeCell ref="CD180:CF180"/>
    <mergeCell ref="BF174:BJ175"/>
    <mergeCell ref="BK174:CE175"/>
    <mergeCell ref="CF174:CI175"/>
    <mergeCell ref="CJ174:CS175"/>
    <mergeCell ref="BF176:BJ177"/>
    <mergeCell ref="BK176:CF177"/>
    <mergeCell ref="CG176:CS177"/>
    <mergeCell ref="BF178:BJ179"/>
    <mergeCell ref="BK178:CS179"/>
    <mergeCell ref="CI169:CJ170"/>
    <mergeCell ref="CK169:CL170"/>
    <mergeCell ref="CM169:CP170"/>
    <mergeCell ref="CQ169:CS170"/>
    <mergeCell ref="BF172:BJ173"/>
    <mergeCell ref="BK172:BV173"/>
    <mergeCell ref="BW172:BY173"/>
    <mergeCell ref="BZ172:CI173"/>
    <mergeCell ref="CJ172:CM173"/>
    <mergeCell ref="CN172:CQ173"/>
    <mergeCell ref="CR172:CS173"/>
    <mergeCell ref="BK169:BM170"/>
    <mergeCell ref="BN169:BO170"/>
    <mergeCell ref="BP169:BQ170"/>
    <mergeCell ref="BR169:BS170"/>
    <mergeCell ref="BT169:BW170"/>
    <mergeCell ref="BX169:BZ170"/>
    <mergeCell ref="CA169:CC170"/>
    <mergeCell ref="CD169:CF170"/>
    <mergeCell ref="CG169:CH170"/>
    <mergeCell ref="CG180:CH180"/>
    <mergeCell ref="AL97:AO97"/>
    <mergeCell ref="CK180:CL180"/>
    <mergeCell ref="CM180:CP180"/>
    <mergeCell ref="CQ180:CS180"/>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BF180:BJ180"/>
    <mergeCell ref="BK180:BM180"/>
    <mergeCell ref="BN180:BO180"/>
    <mergeCell ref="BP180:BQ180"/>
    <mergeCell ref="BR180:BS180"/>
    <mergeCell ref="BT180:BW180"/>
    <mergeCell ref="BX180:BZ180"/>
    <mergeCell ref="CA180:CC180"/>
    <mergeCell ref="G48:G4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S69:T69"/>
    <mergeCell ref="V69:Y69"/>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C92:U95"/>
    <mergeCell ref="D103:F103"/>
    <mergeCell ref="I103:K103"/>
    <mergeCell ref="L103:M103"/>
    <mergeCell ref="H98:U98"/>
    <mergeCell ref="V98:Y98"/>
    <mergeCell ref="Z98:AC98"/>
    <mergeCell ref="AH102:AK102"/>
    <mergeCell ref="AH103:AK103"/>
    <mergeCell ref="AD99:AG99"/>
    <mergeCell ref="S107:T107"/>
    <mergeCell ref="V107:Y107"/>
    <mergeCell ref="D109:F109"/>
    <mergeCell ref="I109:K109"/>
    <mergeCell ref="L109:M109"/>
    <mergeCell ref="O109:P109"/>
    <mergeCell ref="S109:T109"/>
    <mergeCell ref="AH107:AK107"/>
    <mergeCell ref="AG124:AH125"/>
    <mergeCell ref="Z135:AC135"/>
    <mergeCell ref="AD135:AG135"/>
    <mergeCell ref="AH135:AK135"/>
    <mergeCell ref="AL135:AO135"/>
    <mergeCell ref="AL133:AO133"/>
    <mergeCell ref="B154:F155"/>
    <mergeCell ref="B147:F149"/>
    <mergeCell ref="B150:F151"/>
    <mergeCell ref="Z143:AC143"/>
    <mergeCell ref="AD143:AG143"/>
    <mergeCell ref="AH143:AK143"/>
    <mergeCell ref="AH133:AK133"/>
    <mergeCell ref="T124:V125"/>
    <mergeCell ref="AL143:AO143"/>
    <mergeCell ref="C144:U144"/>
    <mergeCell ref="V144:Y144"/>
    <mergeCell ref="Z144:AC144"/>
    <mergeCell ref="AD144:AG144"/>
    <mergeCell ref="V143:Y143"/>
    <mergeCell ref="B152:F153"/>
    <mergeCell ref="G147:M149"/>
    <mergeCell ref="G152:AO153"/>
    <mergeCell ref="G154:AB155"/>
    <mergeCell ref="AC154:AO155"/>
    <mergeCell ref="AN150:AO151"/>
    <mergeCell ref="AL138:AO138"/>
    <mergeCell ref="D137:F137"/>
    <mergeCell ref="I137:K137"/>
    <mergeCell ref="D141:F141"/>
    <mergeCell ref="I141:K141"/>
    <mergeCell ref="L141:M141"/>
    <mergeCell ref="H130:U130"/>
    <mergeCell ref="AF116:AI117"/>
    <mergeCell ref="AJ116:AM117"/>
    <mergeCell ref="AH144:AK144"/>
    <mergeCell ref="AL144:AO144"/>
    <mergeCell ref="H142:U142"/>
    <mergeCell ref="AD139:AG139"/>
    <mergeCell ref="AH139:AK139"/>
    <mergeCell ref="AL139:AO139"/>
    <mergeCell ref="AD100:AG100"/>
    <mergeCell ref="AD104:AG104"/>
    <mergeCell ref="AL104:AO104"/>
    <mergeCell ref="Z126:AG127"/>
    <mergeCell ref="AH126:AK127"/>
    <mergeCell ref="AL126:AO129"/>
    <mergeCell ref="Z128:AC129"/>
    <mergeCell ref="AD128:AK129"/>
    <mergeCell ref="AL103:AO103"/>
    <mergeCell ref="L131:M131"/>
    <mergeCell ref="O131:P131"/>
    <mergeCell ref="V126:Y129"/>
    <mergeCell ref="H136:U136"/>
    <mergeCell ref="AH130:AK130"/>
    <mergeCell ref="AL130:AO130"/>
    <mergeCell ref="C126:U129"/>
    <mergeCell ref="Z137:AC137"/>
    <mergeCell ref="AD137:AG137"/>
    <mergeCell ref="AH137:AK137"/>
    <mergeCell ref="AF118:AO119"/>
    <mergeCell ref="G122:AO123"/>
    <mergeCell ref="AC124:AD125"/>
    <mergeCell ref="AE124:AF125"/>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E184:AH185"/>
    <mergeCell ref="AI184:AO185"/>
    <mergeCell ref="AL137:AO137"/>
    <mergeCell ref="AD98:AG98"/>
    <mergeCell ref="AH98:AK98"/>
    <mergeCell ref="AL99:AO99"/>
    <mergeCell ref="AN116:AO117"/>
    <mergeCell ref="AD136:AG136"/>
    <mergeCell ref="AH136:AK136"/>
    <mergeCell ref="AL136:AO136"/>
    <mergeCell ref="Z136:AC136"/>
    <mergeCell ref="AI124:AL125"/>
    <mergeCell ref="AM124:AO125"/>
    <mergeCell ref="AH134:AK134"/>
    <mergeCell ref="AL134:AO134"/>
    <mergeCell ref="AL132:AO132"/>
    <mergeCell ref="AC158:AD159"/>
    <mergeCell ref="AE158:AF159"/>
    <mergeCell ref="AG158:AH159"/>
    <mergeCell ref="B186:F187"/>
    <mergeCell ref="G186:G187"/>
    <mergeCell ref="H186:P187"/>
    <mergeCell ref="Q186:S187"/>
    <mergeCell ref="T186:W187"/>
    <mergeCell ref="X186:AA187"/>
    <mergeCell ref="AB186:AD187"/>
    <mergeCell ref="AE186:AH187"/>
    <mergeCell ref="AI186:AO187"/>
    <mergeCell ref="B181:F183"/>
    <mergeCell ref="G181:K183"/>
    <mergeCell ref="B184:F185"/>
    <mergeCell ref="G184:G185"/>
    <mergeCell ref="H184:P185"/>
    <mergeCell ref="Q184:S185"/>
    <mergeCell ref="T184:W185"/>
    <mergeCell ref="X184:AA185"/>
    <mergeCell ref="AB184:AD185"/>
    <mergeCell ref="B194:F195"/>
    <mergeCell ref="G194:I195"/>
    <mergeCell ref="J194:K195"/>
    <mergeCell ref="L194:M195"/>
    <mergeCell ref="N194:O195"/>
    <mergeCell ref="P194:S195"/>
    <mergeCell ref="T194:V195"/>
    <mergeCell ref="W194:Y195"/>
    <mergeCell ref="Z194:AB195"/>
    <mergeCell ref="AC194:AD195"/>
    <mergeCell ref="AE194:AF195"/>
    <mergeCell ref="AG194:AH195"/>
    <mergeCell ref="AI194:AL195"/>
    <mergeCell ref="AM194:AO195"/>
    <mergeCell ref="B188:F189"/>
    <mergeCell ref="G188:G189"/>
    <mergeCell ref="H188:P189"/>
    <mergeCell ref="Q188:S189"/>
    <mergeCell ref="T188:W189"/>
    <mergeCell ref="X188:AA189"/>
    <mergeCell ref="AB188:AD189"/>
    <mergeCell ref="AE188:AH189"/>
    <mergeCell ref="AI188:AO189"/>
    <mergeCell ref="AV200:BJ201"/>
    <mergeCell ref="D201:F201"/>
    <mergeCell ref="I201:K201"/>
    <mergeCell ref="L201:M201"/>
    <mergeCell ref="O201:P201"/>
    <mergeCell ref="S201:T201"/>
    <mergeCell ref="V201:Y201"/>
    <mergeCell ref="Z201:AC201"/>
    <mergeCell ref="AD201:AG201"/>
    <mergeCell ref="AH201:AK201"/>
    <mergeCell ref="AL201:AO201"/>
    <mergeCell ref="B196:B214"/>
    <mergeCell ref="C196:U199"/>
    <mergeCell ref="V196:Y199"/>
    <mergeCell ref="Z196:AG197"/>
    <mergeCell ref="AH196:AK197"/>
    <mergeCell ref="AL196:AO199"/>
    <mergeCell ref="Z198:AC199"/>
    <mergeCell ref="AD198:AK199"/>
    <mergeCell ref="AS198:AU199"/>
    <mergeCell ref="C200:G200"/>
    <mergeCell ref="H200:U200"/>
    <mergeCell ref="V200:Y200"/>
    <mergeCell ref="Z200:AC200"/>
    <mergeCell ref="AD200:AG200"/>
    <mergeCell ref="AH200:AK200"/>
    <mergeCell ref="AL200:AO200"/>
    <mergeCell ref="AS200:AS201"/>
    <mergeCell ref="AT200:AU201"/>
    <mergeCell ref="C202:G202"/>
    <mergeCell ref="H202:U202"/>
    <mergeCell ref="V202:Y202"/>
    <mergeCell ref="AT206:AU207"/>
    <mergeCell ref="D207:F207"/>
    <mergeCell ref="I207:K207"/>
    <mergeCell ref="L207:M207"/>
    <mergeCell ref="O207:P207"/>
    <mergeCell ref="S207:T207"/>
    <mergeCell ref="V207:Y207"/>
    <mergeCell ref="Z207:AC207"/>
    <mergeCell ref="AD207:AG207"/>
    <mergeCell ref="AH207:AK207"/>
    <mergeCell ref="AV202:BJ203"/>
    <mergeCell ref="D203:F203"/>
    <mergeCell ref="I203:K203"/>
    <mergeCell ref="L203:M203"/>
    <mergeCell ref="O203:P203"/>
    <mergeCell ref="S203:T203"/>
    <mergeCell ref="V203:Y203"/>
    <mergeCell ref="Z203:AC203"/>
    <mergeCell ref="AD203:AG203"/>
    <mergeCell ref="AH203:AK203"/>
    <mergeCell ref="AL203:AO203"/>
    <mergeCell ref="Z202:AC202"/>
    <mergeCell ref="AD202:AG202"/>
    <mergeCell ref="AH202:AK202"/>
    <mergeCell ref="AL202:AO202"/>
    <mergeCell ref="AS202:AS203"/>
    <mergeCell ref="AT202:AU203"/>
    <mergeCell ref="C204:G204"/>
    <mergeCell ref="H204:U204"/>
    <mergeCell ref="V204:Y204"/>
    <mergeCell ref="Z204:AC204"/>
    <mergeCell ref="AD204:AG204"/>
    <mergeCell ref="AT208:AU209"/>
    <mergeCell ref="D209:F209"/>
    <mergeCell ref="I209:K209"/>
    <mergeCell ref="L209:M209"/>
    <mergeCell ref="O209:P209"/>
    <mergeCell ref="S209:T209"/>
    <mergeCell ref="V209:Y209"/>
    <mergeCell ref="Z209:AC209"/>
    <mergeCell ref="AD209:AG209"/>
    <mergeCell ref="AH209:AK209"/>
    <mergeCell ref="AL209:AO209"/>
    <mergeCell ref="AH204:AK204"/>
    <mergeCell ref="AL204:AO204"/>
    <mergeCell ref="AS204:AS205"/>
    <mergeCell ref="AT204:AU205"/>
    <mergeCell ref="D205:F205"/>
    <mergeCell ref="I205:K205"/>
    <mergeCell ref="L205:M205"/>
    <mergeCell ref="O205:P205"/>
    <mergeCell ref="S205:T205"/>
    <mergeCell ref="V205:Y205"/>
    <mergeCell ref="Z205:AC205"/>
    <mergeCell ref="AD205:AG205"/>
    <mergeCell ref="AH205:AK205"/>
    <mergeCell ref="AL205:AO205"/>
    <mergeCell ref="C206:G206"/>
    <mergeCell ref="H206:U206"/>
    <mergeCell ref="V206:Y206"/>
    <mergeCell ref="Z206:AC206"/>
    <mergeCell ref="AD206:AG206"/>
    <mergeCell ref="AH206:AK206"/>
    <mergeCell ref="AL206:AO206"/>
    <mergeCell ref="AT212:AU213"/>
    <mergeCell ref="D213:F213"/>
    <mergeCell ref="I213:K213"/>
    <mergeCell ref="L213:M213"/>
    <mergeCell ref="O213:P213"/>
    <mergeCell ref="S213:T213"/>
    <mergeCell ref="V213:Y213"/>
    <mergeCell ref="Z213:AC213"/>
    <mergeCell ref="AD213:AG213"/>
    <mergeCell ref="AH213:AK213"/>
    <mergeCell ref="AL213:AO213"/>
    <mergeCell ref="C210:G210"/>
    <mergeCell ref="H210:U210"/>
    <mergeCell ref="V210:Y210"/>
    <mergeCell ref="Z210:AC210"/>
    <mergeCell ref="AD210:AG210"/>
    <mergeCell ref="AH210:AK210"/>
    <mergeCell ref="AL210:AO210"/>
    <mergeCell ref="AS210:AS211"/>
    <mergeCell ref="AT210:AU211"/>
    <mergeCell ref="D211:F211"/>
    <mergeCell ref="I211:K211"/>
    <mergeCell ref="L211:M211"/>
    <mergeCell ref="O211:P211"/>
    <mergeCell ref="S211:T211"/>
    <mergeCell ref="V211:Y211"/>
    <mergeCell ref="Z211:AC211"/>
    <mergeCell ref="AD211:AG211"/>
    <mergeCell ref="AH211:AK211"/>
    <mergeCell ref="AL211:AO211"/>
    <mergeCell ref="AC18:AF19"/>
    <mergeCell ref="AG18:AH19"/>
    <mergeCell ref="AI18:AL19"/>
    <mergeCell ref="C214:U214"/>
    <mergeCell ref="V214:Y214"/>
    <mergeCell ref="Z214:AC214"/>
    <mergeCell ref="AD214:AG214"/>
    <mergeCell ref="AH214:AK214"/>
    <mergeCell ref="AL214:AO214"/>
    <mergeCell ref="C212:G212"/>
    <mergeCell ref="H212:U212"/>
    <mergeCell ref="V212:Y212"/>
    <mergeCell ref="Z212:AC212"/>
    <mergeCell ref="AD212:AG212"/>
    <mergeCell ref="AH212:AK212"/>
    <mergeCell ref="AL212:AO212"/>
    <mergeCell ref="AS212:AS213"/>
    <mergeCell ref="AL207:AO207"/>
    <mergeCell ref="C208:G208"/>
    <mergeCell ref="H208:U208"/>
    <mergeCell ref="V208:Y208"/>
    <mergeCell ref="Z208:AC208"/>
    <mergeCell ref="AD208:AG208"/>
    <mergeCell ref="AH208:AK208"/>
    <mergeCell ref="AL208:AO208"/>
    <mergeCell ref="AS208:AS209"/>
    <mergeCell ref="AS206:AS207"/>
    <mergeCell ref="B190:F191"/>
    <mergeCell ref="G190:AB191"/>
    <mergeCell ref="AC190:AO191"/>
    <mergeCell ref="B192:F193"/>
    <mergeCell ref="G192:AO193"/>
  </mergeCells>
  <phoneticPr fontId="23"/>
  <dataValidations count="2">
    <dataValidation allowBlank="1" showInputMessage="1" sqref="G118 BK163 BK167:CS168 BK172 BK174 BK178:CS179 G52:AO53 G88:AO89 G116 G152 G156:AO157 G122:AO123 G192:AO193"/>
    <dataValidation type="list" allowBlank="1" showInputMessage="1" showErrorMessage="1" sqref="I18:J19 O18:P19 U18:V19 AA18:AB19 T12 AM12 AG18:AH19">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 C200:G200 C202:G202 C204:G204 C206:G206 C208:G208 C210:G210 C212:G212</xm:sqref>
        </x14:dataValidation>
        <x14:dataValidation type="list" allowBlank="1" showInputMessage="1" showErrorMessage="1">
          <x14:formula1>
            <xm:f>'入力規則等（削除不可）'!$B$34:$B$41</xm:f>
          </x14:formula1>
          <xm:sqref>G86:AB87 G120:AB121 G154:AB155 G50:AB51 BK176:CF177 BK165:CF166 G190:AB191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A3:AA39"/>
  <sheetViews>
    <sheetView view="pageBreakPreview" topLeftCell="A13" zoomScaleNormal="100" zoomScaleSheetLayoutView="100" workbookViewId="0">
      <selection activeCell="A3" sqref="A3:Y3"/>
    </sheetView>
  </sheetViews>
  <sheetFormatPr defaultColWidth="3.625" defaultRowHeight="17.100000000000001" customHeight="1"/>
  <cols>
    <col min="1" max="1" width="9" style="39" customWidth="1"/>
    <col min="2" max="16384" width="3.625" style="39"/>
  </cols>
  <sheetData>
    <row r="3" spans="1:27" ht="33" customHeight="1">
      <c r="A3" s="974" t="s">
        <v>269</v>
      </c>
      <c r="B3" s="974"/>
      <c r="C3" s="974"/>
      <c r="D3" s="974"/>
      <c r="E3" s="974"/>
      <c r="F3" s="974"/>
      <c r="G3" s="974"/>
      <c r="H3" s="974"/>
      <c r="I3" s="974"/>
      <c r="J3" s="974"/>
      <c r="K3" s="974"/>
      <c r="L3" s="974"/>
      <c r="M3" s="974"/>
      <c r="N3" s="974"/>
      <c r="O3" s="974"/>
      <c r="P3" s="974"/>
      <c r="Q3" s="974"/>
      <c r="R3" s="974"/>
      <c r="S3" s="974"/>
      <c r="T3" s="974"/>
      <c r="U3" s="974"/>
      <c r="V3" s="974"/>
      <c r="W3" s="974"/>
      <c r="X3" s="974"/>
      <c r="Y3" s="974"/>
    </row>
    <row r="5" spans="1:27" ht="17.100000000000001" customHeight="1">
      <c r="A5" s="954" t="s">
        <v>186</v>
      </c>
      <c r="B5" s="943"/>
      <c r="C5" s="944"/>
      <c r="D5" s="976"/>
      <c r="E5" s="977"/>
      <c r="F5" s="977"/>
      <c r="G5" s="977"/>
      <c r="H5" s="977"/>
      <c r="I5" s="977"/>
      <c r="J5" s="977"/>
      <c r="K5" s="977"/>
      <c r="L5" s="977"/>
      <c r="M5" s="978"/>
      <c r="N5" s="979" t="s">
        <v>187</v>
      </c>
      <c r="O5" s="980"/>
      <c r="P5" s="980"/>
      <c r="Q5" s="981"/>
      <c r="R5" s="976"/>
      <c r="S5" s="977"/>
      <c r="T5" s="977"/>
      <c r="U5" s="977"/>
      <c r="V5" s="977"/>
      <c r="W5" s="977"/>
      <c r="X5" s="977"/>
      <c r="Y5" s="978"/>
      <c r="AA5" s="83" t="s">
        <v>185</v>
      </c>
    </row>
    <row r="6" spans="1:27" ht="17.100000000000001" customHeight="1">
      <c r="A6" s="975"/>
      <c r="B6" s="956"/>
      <c r="C6" s="957"/>
      <c r="D6" s="958"/>
      <c r="E6" s="959"/>
      <c r="F6" s="959"/>
      <c r="G6" s="959"/>
      <c r="H6" s="959"/>
      <c r="I6" s="959"/>
      <c r="J6" s="959"/>
      <c r="K6" s="959"/>
      <c r="L6" s="959"/>
      <c r="M6" s="960"/>
      <c r="N6" s="982"/>
      <c r="O6" s="983"/>
      <c r="P6" s="983"/>
      <c r="Q6" s="984"/>
      <c r="R6" s="958"/>
      <c r="S6" s="959"/>
      <c r="T6" s="959"/>
      <c r="U6" s="959"/>
      <c r="V6" s="959"/>
      <c r="W6" s="959"/>
      <c r="X6" s="959"/>
      <c r="Y6" s="960"/>
    </row>
    <row r="7" spans="1:27" ht="17.100000000000001" customHeight="1">
      <c r="A7" s="945"/>
      <c r="B7" s="946"/>
      <c r="C7" s="947"/>
      <c r="D7" s="988"/>
      <c r="E7" s="989"/>
      <c r="F7" s="989"/>
      <c r="G7" s="989"/>
      <c r="H7" s="989"/>
      <c r="I7" s="989"/>
      <c r="J7" s="989"/>
      <c r="K7" s="989"/>
      <c r="L7" s="989"/>
      <c r="M7" s="990"/>
      <c r="N7" s="985"/>
      <c r="O7" s="986"/>
      <c r="P7" s="986"/>
      <c r="Q7" s="987"/>
      <c r="R7" s="988"/>
      <c r="S7" s="989"/>
      <c r="T7" s="989"/>
      <c r="U7" s="989"/>
      <c r="V7" s="989"/>
      <c r="W7" s="989"/>
      <c r="X7" s="989"/>
      <c r="Y7" s="990"/>
    </row>
    <row r="8" spans="1:27" ht="17.100000000000001" customHeight="1">
      <c r="A8" s="954" t="s">
        <v>188</v>
      </c>
      <c r="B8" s="943"/>
      <c r="C8" s="944"/>
      <c r="D8" s="958"/>
      <c r="E8" s="959"/>
      <c r="F8" s="959"/>
      <c r="G8" s="959"/>
      <c r="H8" s="959"/>
      <c r="I8" s="959"/>
      <c r="J8" s="959"/>
      <c r="K8" s="959"/>
      <c r="L8" s="959"/>
      <c r="M8" s="960"/>
      <c r="N8" s="964" t="s">
        <v>189</v>
      </c>
      <c r="O8" s="964"/>
      <c r="P8" s="964"/>
      <c r="Q8" s="965"/>
      <c r="R8" s="966"/>
      <c r="S8" s="966"/>
      <c r="T8" s="966"/>
      <c r="U8" s="966"/>
      <c r="V8" s="966"/>
      <c r="W8" s="966"/>
      <c r="X8" s="966"/>
      <c r="Y8" s="967"/>
    </row>
    <row r="9" spans="1:27" ht="17.100000000000001" customHeight="1">
      <c r="A9" s="955"/>
      <c r="B9" s="956"/>
      <c r="C9" s="957"/>
      <c r="D9" s="961"/>
      <c r="E9" s="962"/>
      <c r="F9" s="962"/>
      <c r="G9" s="962"/>
      <c r="H9" s="962"/>
      <c r="I9" s="962"/>
      <c r="J9" s="962"/>
      <c r="K9" s="962"/>
      <c r="L9" s="962"/>
      <c r="M9" s="963"/>
      <c r="N9" s="964"/>
      <c r="O9" s="964"/>
      <c r="P9" s="964"/>
      <c r="Q9" s="968"/>
      <c r="R9" s="969"/>
      <c r="S9" s="969"/>
      <c r="T9" s="969"/>
      <c r="U9" s="969"/>
      <c r="V9" s="969"/>
      <c r="W9" s="969"/>
      <c r="X9" s="969"/>
      <c r="Y9" s="970"/>
    </row>
    <row r="10" spans="1:27" ht="17.100000000000001" customHeight="1">
      <c r="A10" s="930" t="s">
        <v>190</v>
      </c>
      <c r="B10" s="931"/>
      <c r="C10" s="931"/>
      <c r="D10" s="931"/>
      <c r="E10" s="931"/>
      <c r="F10" s="934"/>
      <c r="G10" s="935"/>
      <c r="H10" s="935"/>
      <c r="I10" s="935"/>
      <c r="J10" s="935"/>
      <c r="K10" s="935"/>
      <c r="L10" s="938" t="s">
        <v>191</v>
      </c>
      <c r="M10" s="940"/>
      <c r="N10" s="940"/>
      <c r="O10" s="940"/>
      <c r="P10" s="940"/>
      <c r="Q10" s="940"/>
      <c r="R10" s="940"/>
      <c r="S10" s="938" t="s">
        <v>192</v>
      </c>
      <c r="T10" s="41"/>
      <c r="U10" s="41"/>
      <c r="V10" s="41"/>
      <c r="W10" s="41"/>
      <c r="X10" s="41"/>
      <c r="Y10" s="42"/>
    </row>
    <row r="11" spans="1:27" ht="17.100000000000001" customHeight="1">
      <c r="A11" s="932"/>
      <c r="B11" s="933"/>
      <c r="C11" s="933"/>
      <c r="D11" s="933"/>
      <c r="E11" s="933"/>
      <c r="F11" s="936"/>
      <c r="G11" s="937"/>
      <c r="H11" s="937"/>
      <c r="I11" s="937"/>
      <c r="J11" s="937"/>
      <c r="K11" s="937"/>
      <c r="L11" s="939"/>
      <c r="M11" s="941"/>
      <c r="N11" s="941"/>
      <c r="O11" s="941"/>
      <c r="P11" s="941"/>
      <c r="Q11" s="941"/>
      <c r="R11" s="941"/>
      <c r="S11" s="939"/>
      <c r="T11" s="43"/>
      <c r="U11" s="43"/>
      <c r="V11" s="43"/>
      <c r="W11" s="43"/>
      <c r="X11" s="43"/>
      <c r="Y11" s="44"/>
    </row>
    <row r="12" spans="1:27" ht="17.100000000000001" customHeight="1">
      <c r="A12" s="942" t="s">
        <v>193</v>
      </c>
      <c r="B12" s="943"/>
      <c r="C12" s="943"/>
      <c r="D12" s="943"/>
      <c r="E12" s="943"/>
      <c r="F12" s="943"/>
      <c r="G12" s="943"/>
      <c r="H12" s="943"/>
      <c r="I12" s="943"/>
      <c r="J12" s="943"/>
      <c r="K12" s="943"/>
      <c r="L12" s="943"/>
      <c r="M12" s="944"/>
      <c r="N12" s="948" t="s">
        <v>194</v>
      </c>
      <c r="O12" s="949"/>
      <c r="P12" s="949"/>
      <c r="Q12" s="949"/>
      <c r="R12" s="949"/>
      <c r="S12" s="949"/>
      <c r="T12" s="949"/>
      <c r="U12" s="949"/>
      <c r="V12" s="949"/>
      <c r="W12" s="949"/>
      <c r="X12" s="949"/>
      <c r="Y12" s="950"/>
    </row>
    <row r="13" spans="1:27" ht="17.100000000000001" customHeight="1">
      <c r="A13" s="945"/>
      <c r="B13" s="946"/>
      <c r="C13" s="946"/>
      <c r="D13" s="946"/>
      <c r="E13" s="946"/>
      <c r="F13" s="946"/>
      <c r="G13" s="946"/>
      <c r="H13" s="946"/>
      <c r="I13" s="946"/>
      <c r="J13" s="946"/>
      <c r="K13" s="946"/>
      <c r="L13" s="946"/>
      <c r="M13" s="947"/>
      <c r="N13" s="951"/>
      <c r="O13" s="952"/>
      <c r="P13" s="952"/>
      <c r="Q13" s="952"/>
      <c r="R13" s="952"/>
      <c r="S13" s="952"/>
      <c r="T13" s="952"/>
      <c r="U13" s="952"/>
      <c r="V13" s="952"/>
      <c r="W13" s="952"/>
      <c r="X13" s="952"/>
      <c r="Y13" s="953"/>
    </row>
    <row r="14" spans="1:27" ht="17.100000000000001" customHeight="1">
      <c r="A14" s="958"/>
      <c r="B14" s="966"/>
      <c r="C14" s="966"/>
      <c r="D14" s="966"/>
      <c r="E14" s="966"/>
      <c r="F14" s="966"/>
      <c r="G14" s="966"/>
      <c r="H14" s="966"/>
      <c r="I14" s="966"/>
      <c r="J14" s="966"/>
      <c r="K14" s="966"/>
      <c r="L14" s="966"/>
      <c r="M14" s="967"/>
      <c r="N14" s="958"/>
      <c r="O14" s="966"/>
      <c r="P14" s="966"/>
      <c r="Q14" s="966"/>
      <c r="R14" s="966"/>
      <c r="S14" s="966"/>
      <c r="T14" s="966"/>
      <c r="U14" s="966"/>
      <c r="V14" s="966"/>
      <c r="W14" s="966"/>
      <c r="X14" s="966"/>
      <c r="Y14" s="967"/>
    </row>
    <row r="15" spans="1:27" ht="17.100000000000001" customHeight="1">
      <c r="A15" s="971"/>
      <c r="B15" s="972"/>
      <c r="C15" s="972"/>
      <c r="D15" s="972"/>
      <c r="E15" s="972"/>
      <c r="F15" s="972"/>
      <c r="G15" s="972"/>
      <c r="H15" s="972"/>
      <c r="I15" s="972"/>
      <c r="J15" s="972"/>
      <c r="K15" s="972"/>
      <c r="L15" s="972"/>
      <c r="M15" s="973"/>
      <c r="N15" s="971"/>
      <c r="O15" s="972"/>
      <c r="P15" s="972"/>
      <c r="Q15" s="972"/>
      <c r="R15" s="972"/>
      <c r="S15" s="972"/>
      <c r="T15" s="972"/>
      <c r="U15" s="972"/>
      <c r="V15" s="972"/>
      <c r="W15" s="972"/>
      <c r="X15" s="972"/>
      <c r="Y15" s="973"/>
    </row>
    <row r="16" spans="1:27" ht="17.100000000000001" customHeight="1">
      <c r="A16" s="971"/>
      <c r="B16" s="972"/>
      <c r="C16" s="972"/>
      <c r="D16" s="972"/>
      <c r="E16" s="972"/>
      <c r="F16" s="972"/>
      <c r="G16" s="972"/>
      <c r="H16" s="972"/>
      <c r="I16" s="972"/>
      <c r="J16" s="972"/>
      <c r="K16" s="972"/>
      <c r="L16" s="972"/>
      <c r="M16" s="973"/>
      <c r="N16" s="971"/>
      <c r="O16" s="972"/>
      <c r="P16" s="972"/>
      <c r="Q16" s="972"/>
      <c r="R16" s="972"/>
      <c r="S16" s="972"/>
      <c r="T16" s="972"/>
      <c r="U16" s="972"/>
      <c r="V16" s="972"/>
      <c r="W16" s="972"/>
      <c r="X16" s="972"/>
      <c r="Y16" s="973"/>
    </row>
    <row r="17" spans="1:25" ht="17.100000000000001" customHeight="1">
      <c r="A17" s="971"/>
      <c r="B17" s="972"/>
      <c r="C17" s="972"/>
      <c r="D17" s="972"/>
      <c r="E17" s="972"/>
      <c r="F17" s="972"/>
      <c r="G17" s="972"/>
      <c r="H17" s="972"/>
      <c r="I17" s="972"/>
      <c r="J17" s="972"/>
      <c r="K17" s="972"/>
      <c r="L17" s="972"/>
      <c r="M17" s="973"/>
      <c r="N17" s="971"/>
      <c r="O17" s="972"/>
      <c r="P17" s="972"/>
      <c r="Q17" s="972"/>
      <c r="R17" s="972"/>
      <c r="S17" s="972"/>
      <c r="T17" s="972"/>
      <c r="U17" s="972"/>
      <c r="V17" s="972"/>
      <c r="W17" s="972"/>
      <c r="X17" s="972"/>
      <c r="Y17" s="973"/>
    </row>
    <row r="18" spans="1:25" ht="17.100000000000001" customHeight="1">
      <c r="A18" s="971"/>
      <c r="B18" s="972"/>
      <c r="C18" s="972"/>
      <c r="D18" s="972"/>
      <c r="E18" s="972"/>
      <c r="F18" s="972"/>
      <c r="G18" s="972"/>
      <c r="H18" s="972"/>
      <c r="I18" s="972"/>
      <c r="J18" s="972"/>
      <c r="K18" s="972"/>
      <c r="L18" s="972"/>
      <c r="M18" s="973"/>
      <c r="N18" s="971"/>
      <c r="O18" s="972"/>
      <c r="P18" s="972"/>
      <c r="Q18" s="972"/>
      <c r="R18" s="972"/>
      <c r="S18" s="972"/>
      <c r="T18" s="972"/>
      <c r="U18" s="972"/>
      <c r="V18" s="972"/>
      <c r="W18" s="972"/>
      <c r="X18" s="972"/>
      <c r="Y18" s="973"/>
    </row>
    <row r="19" spans="1:25" ht="17.100000000000001" customHeight="1">
      <c r="A19" s="968"/>
      <c r="B19" s="969"/>
      <c r="C19" s="969"/>
      <c r="D19" s="969"/>
      <c r="E19" s="969"/>
      <c r="F19" s="969"/>
      <c r="G19" s="969"/>
      <c r="H19" s="969"/>
      <c r="I19" s="969"/>
      <c r="J19" s="969"/>
      <c r="K19" s="969"/>
      <c r="L19" s="969"/>
      <c r="M19" s="970"/>
      <c r="N19" s="968"/>
      <c r="O19" s="969"/>
      <c r="P19" s="969"/>
      <c r="Q19" s="969"/>
      <c r="R19" s="969"/>
      <c r="S19" s="969"/>
      <c r="T19" s="969"/>
      <c r="U19" s="969"/>
      <c r="V19" s="969"/>
      <c r="W19" s="969"/>
      <c r="X19" s="969"/>
      <c r="Y19" s="970"/>
    </row>
    <row r="20" spans="1:25" ht="17.100000000000001" customHeight="1">
      <c r="A20" s="920" t="s">
        <v>195</v>
      </c>
      <c r="B20" s="920"/>
      <c r="C20" s="920"/>
      <c r="D20" s="921"/>
      <c r="E20" s="922"/>
      <c r="F20" s="922"/>
      <c r="G20" s="922"/>
      <c r="H20" s="922"/>
      <c r="I20" s="922"/>
      <c r="J20" s="922"/>
      <c r="K20" s="922"/>
      <c r="L20" s="922"/>
      <c r="M20" s="922"/>
      <c r="N20" s="922"/>
      <c r="O20" s="922"/>
      <c r="P20" s="922"/>
      <c r="Q20" s="922"/>
      <c r="R20" s="922"/>
      <c r="S20" s="922"/>
      <c r="T20" s="922"/>
      <c r="U20" s="922"/>
      <c r="V20" s="922"/>
      <c r="W20" s="922"/>
      <c r="X20" s="922"/>
      <c r="Y20" s="923"/>
    </row>
    <row r="21" spans="1:25" ht="21.75" customHeight="1">
      <c r="A21" s="920"/>
      <c r="B21" s="920"/>
      <c r="C21" s="920"/>
      <c r="D21" s="924"/>
      <c r="E21" s="925"/>
      <c r="F21" s="925"/>
      <c r="G21" s="925"/>
      <c r="H21" s="925"/>
      <c r="I21" s="925"/>
      <c r="J21" s="925"/>
      <c r="K21" s="925"/>
      <c r="L21" s="925"/>
      <c r="M21" s="925"/>
      <c r="N21" s="925"/>
      <c r="O21" s="925"/>
      <c r="P21" s="925"/>
      <c r="Q21" s="925"/>
      <c r="R21" s="925"/>
      <c r="S21" s="925"/>
      <c r="T21" s="925"/>
      <c r="U21" s="925"/>
      <c r="V21" s="925"/>
      <c r="W21" s="925"/>
      <c r="X21" s="925"/>
      <c r="Y21" s="926"/>
    </row>
    <row r="22" spans="1:25" ht="17.100000000000001" customHeight="1">
      <c r="A22" s="920"/>
      <c r="B22" s="920"/>
      <c r="C22" s="920"/>
      <c r="D22" s="924"/>
      <c r="E22" s="925"/>
      <c r="F22" s="925"/>
      <c r="G22" s="925"/>
      <c r="H22" s="925"/>
      <c r="I22" s="925"/>
      <c r="J22" s="925"/>
      <c r="K22" s="925"/>
      <c r="L22" s="925"/>
      <c r="M22" s="925"/>
      <c r="N22" s="925"/>
      <c r="O22" s="925"/>
      <c r="P22" s="925"/>
      <c r="Q22" s="925"/>
      <c r="R22" s="925"/>
      <c r="S22" s="925"/>
      <c r="T22" s="925"/>
      <c r="U22" s="925"/>
      <c r="V22" s="925"/>
      <c r="W22" s="925"/>
      <c r="X22" s="925"/>
      <c r="Y22" s="926"/>
    </row>
    <row r="23" spans="1:25" ht="17.100000000000001" customHeight="1">
      <c r="A23" s="920"/>
      <c r="B23" s="920"/>
      <c r="C23" s="920"/>
      <c r="D23" s="924"/>
      <c r="E23" s="925"/>
      <c r="F23" s="925"/>
      <c r="G23" s="925"/>
      <c r="H23" s="925"/>
      <c r="I23" s="925"/>
      <c r="J23" s="925"/>
      <c r="K23" s="925"/>
      <c r="L23" s="925"/>
      <c r="M23" s="925"/>
      <c r="N23" s="925"/>
      <c r="O23" s="925"/>
      <c r="P23" s="925"/>
      <c r="Q23" s="925"/>
      <c r="R23" s="925"/>
      <c r="S23" s="925"/>
      <c r="T23" s="925"/>
      <c r="U23" s="925"/>
      <c r="V23" s="925"/>
      <c r="W23" s="925"/>
      <c r="X23" s="925"/>
      <c r="Y23" s="926"/>
    </row>
    <row r="24" spans="1:25" ht="17.100000000000001" customHeight="1">
      <c r="A24" s="920"/>
      <c r="B24" s="920"/>
      <c r="C24" s="920"/>
      <c r="D24" s="924"/>
      <c r="E24" s="925"/>
      <c r="F24" s="925"/>
      <c r="G24" s="925"/>
      <c r="H24" s="925"/>
      <c r="I24" s="925"/>
      <c r="J24" s="925"/>
      <c r="K24" s="925"/>
      <c r="L24" s="925"/>
      <c r="M24" s="925"/>
      <c r="N24" s="925"/>
      <c r="O24" s="925"/>
      <c r="P24" s="925"/>
      <c r="Q24" s="925"/>
      <c r="R24" s="925"/>
      <c r="S24" s="925"/>
      <c r="T24" s="925"/>
      <c r="U24" s="925"/>
      <c r="V24" s="925"/>
      <c r="W24" s="925"/>
      <c r="X24" s="925"/>
      <c r="Y24" s="926"/>
    </row>
    <row r="25" spans="1:25" ht="17.100000000000001" customHeight="1">
      <c r="A25" s="920"/>
      <c r="B25" s="920"/>
      <c r="C25" s="920"/>
      <c r="D25" s="924"/>
      <c r="E25" s="925"/>
      <c r="F25" s="925"/>
      <c r="G25" s="925"/>
      <c r="H25" s="925"/>
      <c r="I25" s="925"/>
      <c r="J25" s="925"/>
      <c r="K25" s="925"/>
      <c r="L25" s="925"/>
      <c r="M25" s="925"/>
      <c r="N25" s="925"/>
      <c r="O25" s="925"/>
      <c r="P25" s="925"/>
      <c r="Q25" s="925"/>
      <c r="R25" s="925"/>
      <c r="S25" s="925"/>
      <c r="T25" s="925"/>
      <c r="U25" s="925"/>
      <c r="V25" s="925"/>
      <c r="W25" s="925"/>
      <c r="X25" s="925"/>
      <c r="Y25" s="926"/>
    </row>
    <row r="26" spans="1:25" ht="17.100000000000001" customHeight="1">
      <c r="A26" s="920"/>
      <c r="B26" s="920"/>
      <c r="C26" s="920"/>
      <c r="D26" s="924"/>
      <c r="E26" s="925"/>
      <c r="F26" s="925"/>
      <c r="G26" s="925"/>
      <c r="H26" s="925"/>
      <c r="I26" s="925"/>
      <c r="J26" s="925"/>
      <c r="K26" s="925"/>
      <c r="L26" s="925"/>
      <c r="M26" s="925"/>
      <c r="N26" s="925"/>
      <c r="O26" s="925"/>
      <c r="P26" s="925"/>
      <c r="Q26" s="925"/>
      <c r="R26" s="925"/>
      <c r="S26" s="925"/>
      <c r="T26" s="925"/>
      <c r="U26" s="925"/>
      <c r="V26" s="925"/>
      <c r="W26" s="925"/>
      <c r="X26" s="925"/>
      <c r="Y26" s="926"/>
    </row>
    <row r="27" spans="1:25" ht="17.100000000000001" customHeight="1">
      <c r="A27" s="920"/>
      <c r="B27" s="920"/>
      <c r="C27" s="920"/>
      <c r="D27" s="924"/>
      <c r="E27" s="925"/>
      <c r="F27" s="925"/>
      <c r="G27" s="925"/>
      <c r="H27" s="925"/>
      <c r="I27" s="925"/>
      <c r="J27" s="925"/>
      <c r="K27" s="925"/>
      <c r="L27" s="925"/>
      <c r="M27" s="925"/>
      <c r="N27" s="925"/>
      <c r="O27" s="925"/>
      <c r="P27" s="925"/>
      <c r="Q27" s="925"/>
      <c r="R27" s="925"/>
      <c r="S27" s="925"/>
      <c r="T27" s="925"/>
      <c r="U27" s="925"/>
      <c r="V27" s="925"/>
      <c r="W27" s="925"/>
      <c r="X27" s="925"/>
      <c r="Y27" s="926"/>
    </row>
    <row r="28" spans="1:25" ht="17.100000000000001" customHeight="1">
      <c r="A28" s="920"/>
      <c r="B28" s="920"/>
      <c r="C28" s="920"/>
      <c r="D28" s="924"/>
      <c r="E28" s="925"/>
      <c r="F28" s="925"/>
      <c r="G28" s="925"/>
      <c r="H28" s="925"/>
      <c r="I28" s="925"/>
      <c r="J28" s="925"/>
      <c r="K28" s="925"/>
      <c r="L28" s="925"/>
      <c r="M28" s="925"/>
      <c r="N28" s="925"/>
      <c r="O28" s="925"/>
      <c r="P28" s="925"/>
      <c r="Q28" s="925"/>
      <c r="R28" s="925"/>
      <c r="S28" s="925"/>
      <c r="T28" s="925"/>
      <c r="U28" s="925"/>
      <c r="V28" s="925"/>
      <c r="W28" s="925"/>
      <c r="X28" s="925"/>
      <c r="Y28" s="926"/>
    </row>
    <row r="29" spans="1:25" ht="17.100000000000001" customHeight="1">
      <c r="A29" s="920"/>
      <c r="B29" s="920"/>
      <c r="C29" s="920"/>
      <c r="D29" s="924"/>
      <c r="E29" s="925"/>
      <c r="F29" s="925"/>
      <c r="G29" s="925"/>
      <c r="H29" s="925"/>
      <c r="I29" s="925"/>
      <c r="J29" s="925"/>
      <c r="K29" s="925"/>
      <c r="L29" s="925"/>
      <c r="M29" s="925"/>
      <c r="N29" s="925"/>
      <c r="O29" s="925"/>
      <c r="P29" s="925"/>
      <c r="Q29" s="925"/>
      <c r="R29" s="925"/>
      <c r="S29" s="925"/>
      <c r="T29" s="925"/>
      <c r="U29" s="925"/>
      <c r="V29" s="925"/>
      <c r="W29" s="925"/>
      <c r="X29" s="925"/>
      <c r="Y29" s="926"/>
    </row>
    <row r="30" spans="1:25" ht="17.100000000000001" customHeight="1">
      <c r="A30" s="920"/>
      <c r="B30" s="920"/>
      <c r="C30" s="920"/>
      <c r="D30" s="924"/>
      <c r="E30" s="925"/>
      <c r="F30" s="925"/>
      <c r="G30" s="925"/>
      <c r="H30" s="925"/>
      <c r="I30" s="925"/>
      <c r="J30" s="925"/>
      <c r="K30" s="925"/>
      <c r="L30" s="925"/>
      <c r="M30" s="925"/>
      <c r="N30" s="925"/>
      <c r="O30" s="925"/>
      <c r="P30" s="925"/>
      <c r="Q30" s="925"/>
      <c r="R30" s="925"/>
      <c r="S30" s="925"/>
      <c r="T30" s="925"/>
      <c r="U30" s="925"/>
      <c r="V30" s="925"/>
      <c r="W30" s="925"/>
      <c r="X30" s="925"/>
      <c r="Y30" s="926"/>
    </row>
    <row r="31" spans="1:25" ht="17.100000000000001" customHeight="1">
      <c r="A31" s="920"/>
      <c r="B31" s="920"/>
      <c r="C31" s="920"/>
      <c r="D31" s="924"/>
      <c r="E31" s="925"/>
      <c r="F31" s="925"/>
      <c r="G31" s="925"/>
      <c r="H31" s="925"/>
      <c r="I31" s="925"/>
      <c r="J31" s="925"/>
      <c r="K31" s="925"/>
      <c r="L31" s="925"/>
      <c r="M31" s="925"/>
      <c r="N31" s="925"/>
      <c r="O31" s="925"/>
      <c r="P31" s="925"/>
      <c r="Q31" s="925"/>
      <c r="R31" s="925"/>
      <c r="S31" s="925"/>
      <c r="T31" s="925"/>
      <c r="U31" s="925"/>
      <c r="V31" s="925"/>
      <c r="W31" s="925"/>
      <c r="X31" s="925"/>
      <c r="Y31" s="926"/>
    </row>
    <row r="32" spans="1:25" ht="17.100000000000001" customHeight="1">
      <c r="A32" s="920"/>
      <c r="B32" s="920"/>
      <c r="C32" s="920"/>
      <c r="D32" s="924"/>
      <c r="E32" s="925"/>
      <c r="F32" s="925"/>
      <c r="G32" s="925"/>
      <c r="H32" s="925"/>
      <c r="I32" s="925"/>
      <c r="J32" s="925"/>
      <c r="K32" s="925"/>
      <c r="L32" s="925"/>
      <c r="M32" s="925"/>
      <c r="N32" s="925"/>
      <c r="O32" s="925"/>
      <c r="P32" s="925"/>
      <c r="Q32" s="925"/>
      <c r="R32" s="925"/>
      <c r="S32" s="925"/>
      <c r="T32" s="925"/>
      <c r="U32" s="925"/>
      <c r="V32" s="925"/>
      <c r="W32" s="925"/>
      <c r="X32" s="925"/>
      <c r="Y32" s="926"/>
    </row>
    <row r="33" spans="1:25" ht="17.100000000000001" customHeight="1">
      <c r="A33" s="920"/>
      <c r="B33" s="920"/>
      <c r="C33" s="920"/>
      <c r="D33" s="924"/>
      <c r="E33" s="925"/>
      <c r="F33" s="925"/>
      <c r="G33" s="925"/>
      <c r="H33" s="925"/>
      <c r="I33" s="925"/>
      <c r="J33" s="925"/>
      <c r="K33" s="925"/>
      <c r="L33" s="925"/>
      <c r="M33" s="925"/>
      <c r="N33" s="925"/>
      <c r="O33" s="925"/>
      <c r="P33" s="925"/>
      <c r="Q33" s="925"/>
      <c r="R33" s="925"/>
      <c r="S33" s="925"/>
      <c r="T33" s="925"/>
      <c r="U33" s="925"/>
      <c r="V33" s="925"/>
      <c r="W33" s="925"/>
      <c r="X33" s="925"/>
      <c r="Y33" s="926"/>
    </row>
    <row r="34" spans="1:25" ht="17.100000000000001" customHeight="1">
      <c r="A34" s="920"/>
      <c r="B34" s="920"/>
      <c r="C34" s="920"/>
      <c r="D34" s="924"/>
      <c r="E34" s="925"/>
      <c r="F34" s="925"/>
      <c r="G34" s="925"/>
      <c r="H34" s="925"/>
      <c r="I34" s="925"/>
      <c r="J34" s="925"/>
      <c r="K34" s="925"/>
      <c r="L34" s="925"/>
      <c r="M34" s="925"/>
      <c r="N34" s="925"/>
      <c r="O34" s="925"/>
      <c r="P34" s="925"/>
      <c r="Q34" s="925"/>
      <c r="R34" s="925"/>
      <c r="S34" s="925"/>
      <c r="T34" s="925"/>
      <c r="U34" s="925"/>
      <c r="V34" s="925"/>
      <c r="W34" s="925"/>
      <c r="X34" s="925"/>
      <c r="Y34" s="926"/>
    </row>
    <row r="35" spans="1:25" ht="17.100000000000001" customHeight="1">
      <c r="A35" s="920"/>
      <c r="B35" s="920"/>
      <c r="C35" s="920"/>
      <c r="D35" s="927"/>
      <c r="E35" s="928"/>
      <c r="F35" s="928"/>
      <c r="G35" s="928"/>
      <c r="H35" s="928"/>
      <c r="I35" s="928"/>
      <c r="J35" s="928"/>
      <c r="K35" s="928"/>
      <c r="L35" s="928"/>
      <c r="M35" s="928"/>
      <c r="N35" s="928"/>
      <c r="O35" s="928"/>
      <c r="P35" s="928"/>
      <c r="Q35" s="928"/>
      <c r="R35" s="928"/>
      <c r="S35" s="928"/>
      <c r="T35" s="928"/>
      <c r="U35" s="928"/>
      <c r="V35" s="928"/>
      <c r="W35" s="928"/>
      <c r="X35" s="928"/>
      <c r="Y35" s="929"/>
    </row>
    <row r="36" spans="1:25" ht="14.25" customHeight="1"/>
    <row r="37" spans="1:25" ht="21" customHeight="1">
      <c r="B37" s="39" t="s">
        <v>196</v>
      </c>
    </row>
    <row r="38" spans="1:25" ht="24.75" customHeight="1">
      <c r="B38" s="39" t="s">
        <v>197</v>
      </c>
      <c r="C38" s="40" t="s">
        <v>198</v>
      </c>
    </row>
    <row r="39" spans="1:25" ht="24.75" customHeight="1">
      <c r="B39" s="39" t="s">
        <v>197</v>
      </c>
      <c r="C39" s="40" t="s">
        <v>199</v>
      </c>
    </row>
  </sheetData>
  <mergeCells count="22">
    <mergeCell ref="A3:Y3"/>
    <mergeCell ref="A5:C7"/>
    <mergeCell ref="D5:M5"/>
    <mergeCell ref="N5:Q7"/>
    <mergeCell ref="R5:Y5"/>
    <mergeCell ref="D6:M7"/>
    <mergeCell ref="R6:Y7"/>
    <mergeCell ref="A8:C9"/>
    <mergeCell ref="D8:M9"/>
    <mergeCell ref="N8:P9"/>
    <mergeCell ref="Q8:Y9"/>
    <mergeCell ref="A14:M19"/>
    <mergeCell ref="N14:Y19"/>
    <mergeCell ref="A20:C35"/>
    <mergeCell ref="D20:Y35"/>
    <mergeCell ref="A10:E11"/>
    <mergeCell ref="F10:K11"/>
    <mergeCell ref="L10:L11"/>
    <mergeCell ref="M10:R11"/>
    <mergeCell ref="S10:S11"/>
    <mergeCell ref="A12:M13"/>
    <mergeCell ref="N12:Y13"/>
  </mergeCells>
  <phoneticPr fontId="23"/>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12"/>
  <sheetViews>
    <sheetView workbookViewId="0">
      <selection activeCell="G10" sqref="G10"/>
    </sheetView>
  </sheetViews>
  <sheetFormatPr defaultRowHeight="13.5"/>
  <cols>
    <col min="1" max="1" width="24.5" customWidth="1"/>
    <col min="2" max="2" width="54.75" customWidth="1"/>
  </cols>
  <sheetData>
    <row r="1" spans="1:2">
      <c r="A1" s="995" t="s">
        <v>250</v>
      </c>
      <c r="B1" s="996"/>
    </row>
    <row r="2" spans="1:2" ht="15" thickBot="1">
      <c r="A2" s="188"/>
    </row>
    <row r="3" spans="1:2" ht="15" customHeight="1">
      <c r="A3" s="197" t="s">
        <v>241</v>
      </c>
      <c r="B3" s="191"/>
    </row>
    <row r="4" spans="1:2" ht="30" customHeight="1" thickBot="1">
      <c r="A4" s="194" t="s">
        <v>242</v>
      </c>
      <c r="B4" s="192"/>
    </row>
    <row r="5" spans="1:2" ht="15" customHeight="1">
      <c r="A5" s="195" t="s">
        <v>241</v>
      </c>
      <c r="B5" s="191"/>
    </row>
    <row r="6" spans="1:2" ht="30" customHeight="1" thickBot="1">
      <c r="A6" s="194" t="s">
        <v>243</v>
      </c>
      <c r="B6" s="192"/>
    </row>
    <row r="7" spans="1:2" ht="27" customHeight="1" thickBot="1">
      <c r="A7" s="193" t="s">
        <v>244</v>
      </c>
      <c r="B7" s="189"/>
    </row>
    <row r="8" spans="1:2" ht="27" customHeight="1" thickBot="1">
      <c r="A8" s="193" t="s">
        <v>245</v>
      </c>
      <c r="B8" s="189"/>
    </row>
    <row r="9" spans="1:2" ht="27" customHeight="1" thickBot="1">
      <c r="A9" s="193" t="s">
        <v>246</v>
      </c>
      <c r="B9" s="189"/>
    </row>
    <row r="10" spans="1:2" ht="27" customHeight="1">
      <c r="A10" s="991" t="s">
        <v>247</v>
      </c>
      <c r="B10" s="993" t="s">
        <v>248</v>
      </c>
    </row>
    <row r="11" spans="1:2" ht="27" customHeight="1" thickBot="1">
      <c r="A11" s="992"/>
      <c r="B11" s="994"/>
    </row>
    <row r="12" spans="1:2" ht="24" customHeight="1" thickBot="1">
      <c r="A12" s="196" t="s">
        <v>249</v>
      </c>
      <c r="B12" s="190"/>
    </row>
  </sheetData>
  <mergeCells count="3">
    <mergeCell ref="A10:A11"/>
    <mergeCell ref="B10:B11"/>
    <mergeCell ref="A1:B1"/>
  </mergeCells>
  <phoneticPr fontId="2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X93"/>
  <sheetViews>
    <sheetView view="pageBreakPreview" topLeftCell="A85" zoomScaleNormal="100" zoomScaleSheetLayoutView="100" workbookViewId="0">
      <selection activeCell="AN19" sqref="AN19"/>
    </sheetView>
  </sheetViews>
  <sheetFormatPr defaultColWidth="3.625" defaultRowHeight="17.100000000000001" customHeight="1"/>
  <cols>
    <col min="1" max="1" width="1.75" style="46" customWidth="1"/>
    <col min="2" max="26" width="3.625" style="46"/>
    <col min="27" max="27" width="1.875" style="46" customWidth="1"/>
    <col min="28" max="16384" width="3.625" style="46"/>
  </cols>
  <sheetData>
    <row r="1" spans="2:50" ht="17.100000000000001" customHeight="1">
      <c r="Z1" s="160"/>
    </row>
    <row r="2" spans="2:50" ht="17.100000000000001" customHeight="1">
      <c r="Z2" s="160"/>
    </row>
    <row r="3" spans="2:50" ht="17.100000000000001" customHeight="1">
      <c r="B3" s="1011" t="s">
        <v>200</v>
      </c>
      <c r="C3" s="1011"/>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B3" s="84" t="s">
        <v>201</v>
      </c>
    </row>
    <row r="4" spans="2:50" ht="24" customHeight="1">
      <c r="B4" s="1012" t="s">
        <v>202</v>
      </c>
      <c r="C4" s="1013"/>
      <c r="D4" s="1013"/>
      <c r="E4" s="1013"/>
      <c r="F4" s="1013"/>
      <c r="G4" s="1013"/>
      <c r="H4" s="1014"/>
      <c r="I4" s="1015"/>
      <c r="J4" s="1016"/>
      <c r="K4" s="1016"/>
      <c r="L4" s="1016"/>
      <c r="M4" s="1016"/>
      <c r="N4" s="1016"/>
      <c r="O4" s="1016"/>
      <c r="P4" s="1016"/>
      <c r="Q4" s="1016"/>
      <c r="R4" s="1016"/>
      <c r="S4" s="1016"/>
      <c r="T4" s="1016"/>
      <c r="U4" s="1016"/>
      <c r="V4" s="1016"/>
      <c r="W4" s="1016"/>
      <c r="X4" s="1016"/>
      <c r="Y4" s="1016"/>
      <c r="Z4" s="1017"/>
      <c r="AB4" s="84" t="s">
        <v>203</v>
      </c>
    </row>
    <row r="5" spans="2:50" ht="24" customHeight="1">
      <c r="B5" s="1001" t="s">
        <v>204</v>
      </c>
      <c r="C5" s="1002"/>
      <c r="D5" s="1002"/>
      <c r="E5" s="1002"/>
      <c r="F5" s="1003"/>
      <c r="G5" s="161"/>
      <c r="H5" s="162"/>
      <c r="I5" s="162" t="s">
        <v>95</v>
      </c>
      <c r="J5" s="162"/>
      <c r="K5" s="1018"/>
      <c r="L5" s="1018"/>
      <c r="M5" s="162"/>
      <c r="N5" s="162" t="s">
        <v>96</v>
      </c>
      <c r="O5" s="162"/>
      <c r="P5" s="1018"/>
      <c r="Q5" s="1018"/>
      <c r="R5" s="1018"/>
      <c r="S5" s="1018"/>
      <c r="T5" s="1018"/>
      <c r="U5" s="1018"/>
      <c r="V5" s="1018"/>
      <c r="W5" s="1018"/>
      <c r="X5" s="1018"/>
      <c r="Y5" s="1018"/>
      <c r="Z5" s="1019"/>
      <c r="AB5" s="84" t="s">
        <v>205</v>
      </c>
    </row>
    <row r="6" spans="2:50" ht="24" customHeight="1">
      <c r="B6" s="1024" t="s">
        <v>239</v>
      </c>
      <c r="C6" s="1002"/>
      <c r="D6" s="1002"/>
      <c r="E6" s="1002"/>
      <c r="F6" s="1002" t="s">
        <v>212</v>
      </c>
      <c r="G6" s="1002"/>
      <c r="H6" s="1002"/>
      <c r="I6" s="1002"/>
      <c r="J6" s="1002"/>
      <c r="K6" s="1002"/>
      <c r="L6" s="1002"/>
      <c r="M6" s="1002"/>
      <c r="N6" s="163"/>
      <c r="O6" s="163"/>
      <c r="P6" s="1002" t="s">
        <v>213</v>
      </c>
      <c r="Q6" s="1002"/>
      <c r="R6" s="1002"/>
      <c r="S6" s="1002"/>
      <c r="T6" s="1002"/>
      <c r="U6" s="1002"/>
      <c r="V6" s="1002"/>
      <c r="W6" s="1002"/>
      <c r="X6" s="1002"/>
      <c r="Y6" s="1002"/>
      <c r="Z6" s="1003"/>
      <c r="AB6" s="139" t="s">
        <v>223</v>
      </c>
    </row>
    <row r="7" spans="2:50" ht="24.75" customHeight="1">
      <c r="B7" s="997" t="s">
        <v>206</v>
      </c>
      <c r="C7" s="998"/>
      <c r="D7" s="998"/>
      <c r="E7" s="998"/>
      <c r="F7" s="998"/>
      <c r="G7" s="998"/>
      <c r="H7" s="998"/>
      <c r="I7" s="998"/>
      <c r="J7" s="998"/>
      <c r="K7" s="998"/>
      <c r="L7" s="998"/>
      <c r="M7" s="998"/>
      <c r="N7" s="998"/>
      <c r="O7" s="998"/>
      <c r="P7" s="998"/>
      <c r="Q7" s="998"/>
      <c r="R7" s="998"/>
      <c r="S7" s="998"/>
      <c r="T7" s="998"/>
      <c r="U7" s="998"/>
      <c r="V7" s="998"/>
      <c r="W7" s="998"/>
      <c r="X7" s="998"/>
      <c r="Y7" s="998"/>
      <c r="Z7" s="999"/>
      <c r="AB7" s="1025" t="s">
        <v>222</v>
      </c>
      <c r="AC7" s="1025"/>
      <c r="AD7" s="1025"/>
      <c r="AE7" s="1025"/>
      <c r="AF7" s="1025"/>
      <c r="AG7" s="1025"/>
      <c r="AH7" s="1025"/>
      <c r="AI7" s="1025"/>
      <c r="AJ7" s="1025"/>
      <c r="AK7" s="1025"/>
      <c r="AL7" s="1025"/>
      <c r="AM7" s="1025"/>
      <c r="AN7" s="1025"/>
      <c r="AO7" s="1025"/>
      <c r="AP7" s="1025"/>
      <c r="AQ7" s="1025"/>
      <c r="AR7" s="1025"/>
      <c r="AS7" s="1025"/>
      <c r="AT7" s="1025"/>
      <c r="AU7" s="1025"/>
      <c r="AV7" s="165"/>
      <c r="AW7" s="165"/>
      <c r="AX7" s="165"/>
    </row>
    <row r="8" spans="2:50" ht="24.75" customHeight="1">
      <c r="B8" s="1000"/>
      <c r="C8" s="998"/>
      <c r="D8" s="998"/>
      <c r="E8" s="998"/>
      <c r="F8" s="998"/>
      <c r="G8" s="998"/>
      <c r="H8" s="998"/>
      <c r="I8" s="998"/>
      <c r="J8" s="998"/>
      <c r="K8" s="998"/>
      <c r="L8" s="998"/>
      <c r="M8" s="998"/>
      <c r="N8" s="998"/>
      <c r="O8" s="998"/>
      <c r="P8" s="998"/>
      <c r="Q8" s="998"/>
      <c r="R8" s="998"/>
      <c r="S8" s="998"/>
      <c r="T8" s="998"/>
      <c r="U8" s="998"/>
      <c r="V8" s="998"/>
      <c r="W8" s="998"/>
      <c r="X8" s="998"/>
      <c r="Y8" s="998"/>
      <c r="Z8" s="999"/>
      <c r="AB8" s="1025"/>
      <c r="AC8" s="1025"/>
      <c r="AD8" s="1025"/>
      <c r="AE8" s="1025"/>
      <c r="AF8" s="1025"/>
      <c r="AG8" s="1025"/>
      <c r="AH8" s="1025"/>
      <c r="AI8" s="1025"/>
      <c r="AJ8" s="1025"/>
      <c r="AK8" s="1025"/>
      <c r="AL8" s="1025"/>
      <c r="AM8" s="1025"/>
      <c r="AN8" s="1025"/>
      <c r="AO8" s="1025"/>
      <c r="AP8" s="1025"/>
      <c r="AQ8" s="1025"/>
      <c r="AR8" s="1025"/>
      <c r="AS8" s="1025"/>
      <c r="AT8" s="1025"/>
      <c r="AU8" s="1025"/>
      <c r="AV8" s="165"/>
      <c r="AW8" s="165"/>
      <c r="AX8" s="165"/>
    </row>
    <row r="9" spans="2:50" ht="24.75" customHeight="1">
      <c r="B9" s="1000"/>
      <c r="C9" s="998"/>
      <c r="D9" s="998"/>
      <c r="E9" s="998"/>
      <c r="F9" s="998"/>
      <c r="G9" s="998"/>
      <c r="H9" s="998"/>
      <c r="I9" s="998"/>
      <c r="J9" s="998"/>
      <c r="K9" s="998"/>
      <c r="L9" s="998"/>
      <c r="M9" s="998"/>
      <c r="N9" s="998"/>
      <c r="O9" s="998"/>
      <c r="P9" s="998"/>
      <c r="Q9" s="998"/>
      <c r="R9" s="998"/>
      <c r="S9" s="998"/>
      <c r="T9" s="998"/>
      <c r="U9" s="998"/>
      <c r="V9" s="998"/>
      <c r="W9" s="998"/>
      <c r="X9" s="998"/>
      <c r="Y9" s="998"/>
      <c r="Z9" s="999"/>
      <c r="AB9" s="1025"/>
      <c r="AC9" s="1025"/>
      <c r="AD9" s="1025"/>
      <c r="AE9" s="1025"/>
      <c r="AF9" s="1025"/>
      <c r="AG9" s="1025"/>
      <c r="AH9" s="1025"/>
      <c r="AI9" s="1025"/>
      <c r="AJ9" s="1025"/>
      <c r="AK9" s="1025"/>
      <c r="AL9" s="1025"/>
      <c r="AM9" s="1025"/>
      <c r="AN9" s="1025"/>
      <c r="AO9" s="1025"/>
      <c r="AP9" s="1025"/>
      <c r="AQ9" s="1025"/>
      <c r="AR9" s="1025"/>
      <c r="AS9" s="1025"/>
      <c r="AT9" s="1025"/>
      <c r="AU9" s="1025"/>
      <c r="AV9" s="165"/>
      <c r="AW9" s="165"/>
    </row>
    <row r="10" spans="2:50" ht="24.75" customHeight="1">
      <c r="B10" s="1000"/>
      <c r="C10" s="998"/>
      <c r="D10" s="998"/>
      <c r="E10" s="998"/>
      <c r="F10" s="998"/>
      <c r="G10" s="998"/>
      <c r="H10" s="998"/>
      <c r="I10" s="998"/>
      <c r="J10" s="998"/>
      <c r="K10" s="998"/>
      <c r="L10" s="998"/>
      <c r="M10" s="998"/>
      <c r="N10" s="998"/>
      <c r="O10" s="998"/>
      <c r="P10" s="998"/>
      <c r="Q10" s="998"/>
      <c r="R10" s="998"/>
      <c r="S10" s="998"/>
      <c r="T10" s="998"/>
      <c r="U10" s="998"/>
      <c r="V10" s="998"/>
      <c r="W10" s="998"/>
      <c r="X10" s="998"/>
      <c r="Y10" s="998"/>
      <c r="Z10" s="999"/>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row>
    <row r="11" spans="2:50" ht="24.75" customHeight="1">
      <c r="B11" s="1000"/>
      <c r="C11" s="998"/>
      <c r="D11" s="998"/>
      <c r="E11" s="998"/>
      <c r="F11" s="998"/>
      <c r="G11" s="998"/>
      <c r="H11" s="998"/>
      <c r="I11" s="998"/>
      <c r="J11" s="998"/>
      <c r="K11" s="998"/>
      <c r="L11" s="998"/>
      <c r="M11" s="998"/>
      <c r="N11" s="998"/>
      <c r="O11" s="998"/>
      <c r="P11" s="998"/>
      <c r="Q11" s="998"/>
      <c r="R11" s="998"/>
      <c r="S11" s="998"/>
      <c r="T11" s="998"/>
      <c r="U11" s="998"/>
      <c r="V11" s="998"/>
      <c r="W11" s="998"/>
      <c r="X11" s="998"/>
      <c r="Y11" s="998"/>
      <c r="Z11" s="999"/>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row>
    <row r="12" spans="2:50" ht="24.75" customHeight="1">
      <c r="B12" s="1000"/>
      <c r="C12" s="998"/>
      <c r="D12" s="998"/>
      <c r="E12" s="998"/>
      <c r="F12" s="998"/>
      <c r="G12" s="998"/>
      <c r="H12" s="998"/>
      <c r="I12" s="998"/>
      <c r="J12" s="998"/>
      <c r="K12" s="998"/>
      <c r="L12" s="998"/>
      <c r="M12" s="998"/>
      <c r="N12" s="998"/>
      <c r="O12" s="998"/>
      <c r="P12" s="998"/>
      <c r="Q12" s="998"/>
      <c r="R12" s="998"/>
      <c r="S12" s="998"/>
      <c r="T12" s="998"/>
      <c r="U12" s="998"/>
      <c r="V12" s="998"/>
      <c r="W12" s="998"/>
      <c r="X12" s="998"/>
      <c r="Y12" s="998"/>
      <c r="Z12" s="999"/>
    </row>
    <row r="13" spans="2:50" ht="24.75" customHeight="1">
      <c r="B13" s="1000"/>
      <c r="C13" s="998"/>
      <c r="D13" s="998"/>
      <c r="E13" s="998"/>
      <c r="F13" s="998"/>
      <c r="G13" s="998"/>
      <c r="H13" s="998"/>
      <c r="I13" s="998"/>
      <c r="J13" s="998"/>
      <c r="K13" s="998"/>
      <c r="L13" s="998"/>
      <c r="M13" s="998"/>
      <c r="N13" s="998"/>
      <c r="O13" s="998"/>
      <c r="P13" s="998"/>
      <c r="Q13" s="998"/>
      <c r="R13" s="998"/>
      <c r="S13" s="998"/>
      <c r="T13" s="998"/>
      <c r="U13" s="998"/>
      <c r="V13" s="998"/>
      <c r="W13" s="998"/>
      <c r="X13" s="998"/>
      <c r="Y13" s="998"/>
      <c r="Z13" s="999"/>
    </row>
    <row r="14" spans="2:50" ht="24.75" customHeight="1">
      <c r="B14" s="1000"/>
      <c r="C14" s="998"/>
      <c r="D14" s="998"/>
      <c r="E14" s="998"/>
      <c r="F14" s="998"/>
      <c r="G14" s="998"/>
      <c r="H14" s="998"/>
      <c r="I14" s="998"/>
      <c r="J14" s="998"/>
      <c r="K14" s="998"/>
      <c r="L14" s="998"/>
      <c r="M14" s="998"/>
      <c r="N14" s="998"/>
      <c r="O14" s="998"/>
      <c r="P14" s="998"/>
      <c r="Q14" s="998"/>
      <c r="R14" s="998"/>
      <c r="S14" s="998"/>
      <c r="T14" s="998"/>
      <c r="U14" s="998"/>
      <c r="V14" s="998"/>
      <c r="W14" s="998"/>
      <c r="X14" s="998"/>
      <c r="Y14" s="998"/>
      <c r="Z14" s="999"/>
    </row>
    <row r="15" spans="2:50" ht="24.75" customHeight="1">
      <c r="B15" s="1000"/>
      <c r="C15" s="998"/>
      <c r="D15" s="998"/>
      <c r="E15" s="998"/>
      <c r="F15" s="998"/>
      <c r="G15" s="998"/>
      <c r="H15" s="998"/>
      <c r="I15" s="998"/>
      <c r="J15" s="998"/>
      <c r="K15" s="998"/>
      <c r="L15" s="998"/>
      <c r="M15" s="998"/>
      <c r="N15" s="998"/>
      <c r="O15" s="998"/>
      <c r="P15" s="998"/>
      <c r="Q15" s="998"/>
      <c r="R15" s="998"/>
      <c r="S15" s="998"/>
      <c r="T15" s="998"/>
      <c r="U15" s="998"/>
      <c r="V15" s="998"/>
      <c r="W15" s="998"/>
      <c r="X15" s="998"/>
      <c r="Y15" s="998"/>
      <c r="Z15" s="999"/>
    </row>
    <row r="16" spans="2:50" ht="24.75" customHeight="1">
      <c r="B16" s="1000"/>
      <c r="C16" s="998"/>
      <c r="D16" s="998"/>
      <c r="E16" s="998"/>
      <c r="F16" s="998"/>
      <c r="G16" s="998"/>
      <c r="H16" s="998"/>
      <c r="I16" s="998"/>
      <c r="J16" s="998"/>
      <c r="K16" s="998"/>
      <c r="L16" s="998"/>
      <c r="M16" s="998"/>
      <c r="N16" s="998"/>
      <c r="O16" s="998"/>
      <c r="P16" s="998"/>
      <c r="Q16" s="998"/>
      <c r="R16" s="998"/>
      <c r="S16" s="998"/>
      <c r="T16" s="998"/>
      <c r="U16" s="998"/>
      <c r="V16" s="998"/>
      <c r="W16" s="998"/>
      <c r="X16" s="998"/>
      <c r="Y16" s="998"/>
      <c r="Z16" s="999"/>
    </row>
    <row r="17" spans="2:48" ht="24.75" customHeight="1">
      <c r="B17" s="1000"/>
      <c r="C17" s="998"/>
      <c r="D17" s="998"/>
      <c r="E17" s="998"/>
      <c r="F17" s="998"/>
      <c r="G17" s="998"/>
      <c r="H17" s="998"/>
      <c r="I17" s="998"/>
      <c r="J17" s="998"/>
      <c r="K17" s="998"/>
      <c r="L17" s="998"/>
      <c r="M17" s="998"/>
      <c r="N17" s="998"/>
      <c r="O17" s="998"/>
      <c r="P17" s="998"/>
      <c r="Q17" s="998"/>
      <c r="R17" s="998"/>
      <c r="S17" s="998"/>
      <c r="T17" s="998"/>
      <c r="U17" s="998"/>
      <c r="V17" s="998"/>
      <c r="W17" s="998"/>
      <c r="X17" s="998"/>
      <c r="Y17" s="998"/>
      <c r="Z17" s="999"/>
    </row>
    <row r="18" spans="2:48" ht="24.75" customHeight="1">
      <c r="B18" s="1000"/>
      <c r="C18" s="998"/>
      <c r="D18" s="998"/>
      <c r="E18" s="998"/>
      <c r="F18" s="998"/>
      <c r="G18" s="998"/>
      <c r="H18" s="998"/>
      <c r="I18" s="998"/>
      <c r="J18" s="998"/>
      <c r="K18" s="998"/>
      <c r="L18" s="998"/>
      <c r="M18" s="998"/>
      <c r="N18" s="998"/>
      <c r="O18" s="998"/>
      <c r="P18" s="998"/>
      <c r="Q18" s="998"/>
      <c r="R18" s="998"/>
      <c r="S18" s="998"/>
      <c r="T18" s="998"/>
      <c r="U18" s="998"/>
      <c r="V18" s="998"/>
      <c r="W18" s="998"/>
      <c r="X18" s="998"/>
      <c r="Y18" s="998"/>
      <c r="Z18" s="999"/>
    </row>
    <row r="19" spans="2:48" ht="21.75" customHeight="1">
      <c r="B19" s="1000"/>
      <c r="C19" s="998"/>
      <c r="D19" s="998"/>
      <c r="E19" s="998"/>
      <c r="F19" s="998"/>
      <c r="G19" s="998"/>
      <c r="H19" s="998"/>
      <c r="I19" s="998"/>
      <c r="J19" s="998"/>
      <c r="K19" s="998"/>
      <c r="L19" s="998"/>
      <c r="M19" s="998"/>
      <c r="N19" s="998"/>
      <c r="O19" s="998"/>
      <c r="P19" s="998"/>
      <c r="Q19" s="998"/>
      <c r="R19" s="998"/>
      <c r="S19" s="998"/>
      <c r="T19" s="998"/>
      <c r="U19" s="998"/>
      <c r="V19" s="998"/>
      <c r="W19" s="998"/>
      <c r="X19" s="998"/>
      <c r="Y19" s="998"/>
      <c r="Z19" s="999"/>
    </row>
    <row r="20" spans="2:48" ht="50.25" customHeight="1">
      <c r="B20" s="1004" t="s">
        <v>282</v>
      </c>
      <c r="C20" s="1005"/>
      <c r="D20" s="1005"/>
      <c r="E20" s="1005"/>
      <c r="F20" s="1005"/>
      <c r="G20" s="1005"/>
      <c r="H20" s="1005"/>
      <c r="I20" s="1005"/>
      <c r="J20" s="1005"/>
      <c r="K20" s="1005"/>
      <c r="L20" s="1005"/>
      <c r="M20" s="1005"/>
      <c r="N20" s="1005"/>
      <c r="O20" s="1005"/>
      <c r="P20" s="1005"/>
      <c r="Q20" s="1005"/>
      <c r="R20" s="1005"/>
      <c r="S20" s="1005"/>
      <c r="T20" s="1005"/>
      <c r="U20" s="1005"/>
      <c r="V20" s="1005"/>
      <c r="W20" s="1005"/>
      <c r="X20" s="1005"/>
      <c r="Y20" s="1005"/>
      <c r="Z20" s="1006"/>
    </row>
    <row r="21" spans="2:48" ht="24.75" customHeight="1">
      <c r="B21" s="1010" t="s">
        <v>207</v>
      </c>
      <c r="C21" s="1010"/>
      <c r="D21" s="1010"/>
      <c r="E21" s="1007"/>
      <c r="F21" s="1008"/>
      <c r="G21" s="1008"/>
      <c r="H21" s="1008"/>
      <c r="I21" s="1009"/>
      <c r="J21" s="1009"/>
      <c r="K21" s="1009"/>
      <c r="L21" s="1009"/>
      <c r="M21" s="1009"/>
      <c r="N21" s="1009"/>
      <c r="O21" s="1009"/>
      <c r="P21" s="1009"/>
      <c r="Q21" s="1009"/>
      <c r="R21" s="1009"/>
      <c r="S21" s="1009"/>
      <c r="T21" s="1009"/>
      <c r="U21" s="1009"/>
      <c r="V21" s="1009"/>
      <c r="W21" s="1009"/>
      <c r="X21" s="1009"/>
      <c r="Y21" s="1009"/>
      <c r="Z21" s="1009"/>
      <c r="AB21" s="1025" t="s">
        <v>208</v>
      </c>
      <c r="AC21" s="1025"/>
      <c r="AD21" s="1025"/>
      <c r="AE21" s="1025"/>
      <c r="AF21" s="1025"/>
      <c r="AG21" s="1025"/>
      <c r="AH21" s="1025"/>
      <c r="AI21" s="1025"/>
      <c r="AJ21" s="1025"/>
      <c r="AK21" s="1025"/>
      <c r="AL21" s="1025"/>
      <c r="AM21" s="1025"/>
      <c r="AN21" s="1025"/>
      <c r="AO21" s="1025"/>
      <c r="AP21" s="1025"/>
      <c r="AQ21" s="1025"/>
      <c r="AR21" s="1025"/>
      <c r="AS21" s="1025"/>
      <c r="AT21" s="1025"/>
      <c r="AU21" s="1025"/>
      <c r="AV21" s="1025"/>
    </row>
    <row r="22" spans="2:48" ht="24.75" customHeight="1">
      <c r="B22" s="1010" t="s">
        <v>209</v>
      </c>
      <c r="C22" s="1010"/>
      <c r="D22" s="1010"/>
      <c r="E22" s="1007"/>
      <c r="F22" s="1008"/>
      <c r="G22" s="1008"/>
      <c r="H22" s="1008"/>
      <c r="I22" s="1009"/>
      <c r="J22" s="1009"/>
      <c r="K22" s="1009"/>
      <c r="L22" s="1009"/>
      <c r="M22" s="1009"/>
      <c r="N22" s="1009"/>
      <c r="O22" s="1009"/>
      <c r="P22" s="1009"/>
      <c r="Q22" s="1009"/>
      <c r="R22" s="1009"/>
      <c r="S22" s="1009"/>
      <c r="T22" s="1009"/>
      <c r="U22" s="1009"/>
      <c r="V22" s="1009"/>
      <c r="W22" s="1009"/>
      <c r="X22" s="1009"/>
      <c r="Y22" s="1009"/>
      <c r="Z22" s="1009"/>
      <c r="AB22" s="1025"/>
      <c r="AC22" s="1025"/>
      <c r="AD22" s="1025"/>
      <c r="AE22" s="1025"/>
      <c r="AF22" s="1025"/>
      <c r="AG22" s="1025"/>
      <c r="AH22" s="1025"/>
      <c r="AI22" s="1025"/>
      <c r="AJ22" s="1025"/>
      <c r="AK22" s="1025"/>
      <c r="AL22" s="1025"/>
      <c r="AM22" s="1025"/>
      <c r="AN22" s="1025"/>
      <c r="AO22" s="1025"/>
      <c r="AP22" s="1025"/>
      <c r="AQ22" s="1025"/>
      <c r="AR22" s="1025"/>
      <c r="AS22" s="1025"/>
      <c r="AT22" s="1025"/>
      <c r="AU22" s="1025"/>
      <c r="AV22" s="1025"/>
    </row>
    <row r="23" spans="2:48" ht="24.75" customHeight="1">
      <c r="B23" s="1010" t="s">
        <v>210</v>
      </c>
      <c r="C23" s="1010"/>
      <c r="D23" s="1010"/>
      <c r="E23" s="1007"/>
      <c r="F23" s="1008"/>
      <c r="G23" s="1008"/>
      <c r="H23" s="1008"/>
      <c r="I23" s="1009"/>
      <c r="J23" s="1009"/>
      <c r="K23" s="1009"/>
      <c r="L23" s="1009"/>
      <c r="M23" s="1009"/>
      <c r="N23" s="1009"/>
      <c r="O23" s="1009"/>
      <c r="P23" s="1009"/>
      <c r="Q23" s="1009"/>
      <c r="R23" s="1009"/>
      <c r="S23" s="1009"/>
      <c r="T23" s="1009"/>
      <c r="U23" s="1009"/>
      <c r="V23" s="1009"/>
      <c r="W23" s="1009"/>
      <c r="X23" s="1009"/>
      <c r="Y23" s="1009"/>
      <c r="Z23" s="1009"/>
    </row>
    <row r="24" spans="2:48" ht="24" customHeight="1">
      <c r="B24" s="1001" t="s">
        <v>211</v>
      </c>
      <c r="C24" s="1002"/>
      <c r="D24" s="1002"/>
      <c r="E24" s="1002"/>
      <c r="F24" s="1002" t="s">
        <v>212</v>
      </c>
      <c r="G24" s="1002"/>
      <c r="H24" s="1002"/>
      <c r="I24" s="1002"/>
      <c r="J24" s="1002"/>
      <c r="K24" s="1002"/>
      <c r="L24" s="1002"/>
      <c r="M24" s="1002"/>
      <c r="N24" s="163"/>
      <c r="O24" s="163"/>
      <c r="P24" s="1002" t="s">
        <v>213</v>
      </c>
      <c r="Q24" s="1002"/>
      <c r="R24" s="1002"/>
      <c r="S24" s="1002"/>
      <c r="T24" s="1002"/>
      <c r="U24" s="1002"/>
      <c r="V24" s="1002"/>
      <c r="W24" s="1002"/>
      <c r="X24" s="1002"/>
      <c r="Y24" s="1002"/>
      <c r="Z24" s="1003"/>
    </row>
    <row r="25" spans="2:48" ht="15.75" customHeight="1">
      <c r="B25" s="1029"/>
      <c r="C25" s="1030"/>
      <c r="D25" s="1030"/>
      <c r="E25" s="1030"/>
      <c r="F25" s="1030"/>
      <c r="G25" s="1030"/>
      <c r="H25" s="1030"/>
      <c r="I25" s="1030"/>
      <c r="J25" s="1030"/>
      <c r="K25" s="1030"/>
      <c r="L25" s="1030"/>
      <c r="M25" s="1030"/>
      <c r="N25" s="1030"/>
      <c r="O25" s="1030"/>
      <c r="P25" s="1030"/>
      <c r="Q25" s="1030"/>
      <c r="R25" s="1030"/>
      <c r="S25" s="1030"/>
      <c r="T25" s="1030"/>
      <c r="U25" s="1030"/>
      <c r="V25" s="1030"/>
      <c r="W25" s="1030"/>
      <c r="X25" s="1030"/>
      <c r="Y25" s="1030"/>
      <c r="Z25" s="1031"/>
    </row>
    <row r="26" spans="2:48" ht="20.25" customHeight="1">
      <c r="B26" s="1032"/>
      <c r="C26" s="1033"/>
      <c r="D26" s="1033"/>
      <c r="E26" s="1033"/>
      <c r="F26" s="1033"/>
      <c r="G26" s="1033"/>
      <c r="H26" s="1033"/>
      <c r="I26" s="1033"/>
      <c r="J26" s="1033"/>
      <c r="K26" s="1033"/>
      <c r="L26" s="1033"/>
      <c r="M26" s="1033"/>
      <c r="N26" s="1033"/>
      <c r="O26" s="1033"/>
      <c r="P26" s="1033"/>
      <c r="Q26" s="1033"/>
      <c r="R26" s="1033"/>
      <c r="S26" s="1033"/>
      <c r="T26" s="1033"/>
      <c r="U26" s="1033"/>
      <c r="V26" s="1033"/>
      <c r="W26" s="1033"/>
      <c r="X26" s="1033"/>
      <c r="Y26" s="1033"/>
      <c r="Z26" s="1034"/>
      <c r="AB26" s="84" t="s">
        <v>214</v>
      </c>
      <c r="AC26" s="85"/>
    </row>
    <row r="27" spans="2:48" ht="20.25" customHeight="1">
      <c r="B27" s="1032"/>
      <c r="C27" s="1033"/>
      <c r="D27" s="1033"/>
      <c r="E27" s="1033"/>
      <c r="F27" s="1033"/>
      <c r="G27" s="1033"/>
      <c r="H27" s="1033"/>
      <c r="I27" s="1033"/>
      <c r="J27" s="1033"/>
      <c r="K27" s="1033"/>
      <c r="L27" s="1033"/>
      <c r="M27" s="1033"/>
      <c r="N27" s="1033"/>
      <c r="O27" s="1033"/>
      <c r="P27" s="1033"/>
      <c r="Q27" s="1033"/>
      <c r="R27" s="1033"/>
      <c r="S27" s="1033"/>
      <c r="T27" s="1033"/>
      <c r="U27" s="1033"/>
      <c r="V27" s="1033"/>
      <c r="W27" s="1033"/>
      <c r="X27" s="1033"/>
      <c r="Y27" s="1033"/>
      <c r="Z27" s="1034"/>
      <c r="AB27" s="84" t="s">
        <v>215</v>
      </c>
      <c r="AC27" s="85"/>
    </row>
    <row r="28" spans="2:48" ht="20.25" customHeight="1">
      <c r="B28" s="1032"/>
      <c r="C28" s="1033"/>
      <c r="D28" s="1033"/>
      <c r="E28" s="1033"/>
      <c r="F28" s="1033"/>
      <c r="G28" s="1033"/>
      <c r="H28" s="1033"/>
      <c r="I28" s="1033"/>
      <c r="J28" s="1033"/>
      <c r="K28" s="1033"/>
      <c r="L28" s="1033"/>
      <c r="M28" s="1033"/>
      <c r="N28" s="1033"/>
      <c r="O28" s="1033"/>
      <c r="P28" s="1033"/>
      <c r="Q28" s="1033"/>
      <c r="R28" s="1033"/>
      <c r="S28" s="1033"/>
      <c r="T28" s="1033"/>
      <c r="U28" s="1033"/>
      <c r="V28" s="1033"/>
      <c r="W28" s="1033"/>
      <c r="X28" s="1033"/>
      <c r="Y28" s="1033"/>
      <c r="Z28" s="1034"/>
      <c r="AB28" s="85"/>
      <c r="AC28" s="85"/>
    </row>
    <row r="29" spans="2:48" ht="20.25" customHeight="1">
      <c r="B29" s="1032"/>
      <c r="C29" s="1033"/>
      <c r="D29" s="1033"/>
      <c r="E29" s="1033"/>
      <c r="F29" s="1033"/>
      <c r="G29" s="1033"/>
      <c r="H29" s="1033"/>
      <c r="I29" s="1033"/>
      <c r="J29" s="1033"/>
      <c r="K29" s="1033"/>
      <c r="L29" s="1033"/>
      <c r="M29" s="1033"/>
      <c r="N29" s="1033"/>
      <c r="O29" s="1033"/>
      <c r="P29" s="1033"/>
      <c r="Q29" s="1033"/>
      <c r="R29" s="1033"/>
      <c r="S29" s="1033"/>
      <c r="T29" s="1033"/>
      <c r="U29" s="1033"/>
      <c r="V29" s="1033"/>
      <c r="W29" s="1033"/>
      <c r="X29" s="1033"/>
      <c r="Y29" s="1033"/>
      <c r="Z29" s="1034"/>
      <c r="AB29" s="85"/>
      <c r="AC29" s="85"/>
    </row>
    <row r="30" spans="2:48" ht="20.25" customHeight="1">
      <c r="B30" s="1032"/>
      <c r="C30" s="1033"/>
      <c r="D30" s="1033"/>
      <c r="E30" s="1033"/>
      <c r="F30" s="1033"/>
      <c r="G30" s="1033"/>
      <c r="H30" s="1033"/>
      <c r="I30" s="1033"/>
      <c r="J30" s="1033"/>
      <c r="K30" s="1033"/>
      <c r="L30" s="1033"/>
      <c r="M30" s="1033"/>
      <c r="N30" s="1033"/>
      <c r="O30" s="1033"/>
      <c r="P30" s="1033"/>
      <c r="Q30" s="1033"/>
      <c r="R30" s="1033"/>
      <c r="S30" s="1033"/>
      <c r="T30" s="1033"/>
      <c r="U30" s="1033"/>
      <c r="V30" s="1033"/>
      <c r="W30" s="1033"/>
      <c r="X30" s="1033"/>
      <c r="Y30" s="1033"/>
      <c r="Z30" s="1034"/>
      <c r="AB30" s="85"/>
      <c r="AC30" s="85"/>
    </row>
    <row r="31" spans="2:48" ht="14.25" customHeight="1">
      <c r="B31" s="1032"/>
      <c r="C31" s="1033"/>
      <c r="D31" s="1033"/>
      <c r="E31" s="1033"/>
      <c r="F31" s="1033"/>
      <c r="G31" s="1033"/>
      <c r="H31" s="1033"/>
      <c r="I31" s="1033"/>
      <c r="J31" s="1033"/>
      <c r="K31" s="1033"/>
      <c r="L31" s="1033"/>
      <c r="M31" s="1033"/>
      <c r="N31" s="1033"/>
      <c r="O31" s="1033"/>
      <c r="P31" s="1033"/>
      <c r="Q31" s="1033"/>
      <c r="R31" s="1033"/>
      <c r="S31" s="1033"/>
      <c r="T31" s="1033"/>
      <c r="U31" s="1033"/>
      <c r="V31" s="1033"/>
      <c r="W31" s="1033"/>
      <c r="X31" s="1033"/>
      <c r="Y31" s="1033"/>
      <c r="Z31" s="1034"/>
      <c r="AB31" s="85"/>
      <c r="AC31" s="85"/>
    </row>
    <row r="32" spans="2:48" ht="20.25" customHeight="1">
      <c r="B32" s="1032"/>
      <c r="C32" s="1033"/>
      <c r="D32" s="1033"/>
      <c r="E32" s="1033"/>
      <c r="F32" s="1033"/>
      <c r="G32" s="1033"/>
      <c r="H32" s="1033"/>
      <c r="I32" s="1033"/>
      <c r="J32" s="1033"/>
      <c r="K32" s="1033"/>
      <c r="L32" s="1033"/>
      <c r="M32" s="1033"/>
      <c r="N32" s="1033"/>
      <c r="O32" s="1033"/>
      <c r="P32" s="1033"/>
      <c r="Q32" s="1033"/>
      <c r="R32" s="1033"/>
      <c r="S32" s="1033"/>
      <c r="T32" s="1033"/>
      <c r="U32" s="1033"/>
      <c r="V32" s="1033"/>
      <c r="W32" s="1033"/>
      <c r="X32" s="1033"/>
      <c r="Y32" s="1033"/>
      <c r="Z32" s="1034"/>
      <c r="AC32" s="85"/>
    </row>
    <row r="33" spans="2:28" ht="20.25" customHeight="1">
      <c r="B33" s="1032"/>
      <c r="C33" s="1033"/>
      <c r="D33" s="1033"/>
      <c r="E33" s="1033"/>
      <c r="F33" s="1033"/>
      <c r="G33" s="1033"/>
      <c r="H33" s="1033"/>
      <c r="I33" s="1033"/>
      <c r="J33" s="1033"/>
      <c r="K33" s="1033"/>
      <c r="L33" s="1033"/>
      <c r="M33" s="1033"/>
      <c r="N33" s="1033"/>
      <c r="O33" s="1033"/>
      <c r="P33" s="1033"/>
      <c r="Q33" s="1033"/>
      <c r="R33" s="1033"/>
      <c r="S33" s="1033"/>
      <c r="T33" s="1033"/>
      <c r="U33" s="1033"/>
      <c r="V33" s="1033"/>
      <c r="W33" s="1033"/>
      <c r="X33" s="1033"/>
      <c r="Y33" s="1033"/>
      <c r="Z33" s="1034"/>
      <c r="AB33" s="84" t="s">
        <v>216</v>
      </c>
    </row>
    <row r="34" spans="2:28" ht="20.25" customHeight="1">
      <c r="B34" s="1032"/>
      <c r="C34" s="1033"/>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4"/>
    </row>
    <row r="35" spans="2:28" ht="20.25" customHeight="1">
      <c r="B35" s="1032"/>
      <c r="C35" s="1033"/>
      <c r="D35" s="1033"/>
      <c r="E35" s="1033"/>
      <c r="F35" s="1033"/>
      <c r="G35" s="1033"/>
      <c r="H35" s="1033"/>
      <c r="I35" s="1033"/>
      <c r="J35" s="1033"/>
      <c r="K35" s="1033"/>
      <c r="L35" s="1033"/>
      <c r="M35" s="1033"/>
      <c r="N35" s="1033"/>
      <c r="O35" s="1033"/>
      <c r="P35" s="1033"/>
      <c r="Q35" s="1033"/>
      <c r="R35" s="1033"/>
      <c r="S35" s="1033"/>
      <c r="T35" s="1033"/>
      <c r="U35" s="1033"/>
      <c r="V35" s="1033"/>
      <c r="W35" s="1033"/>
      <c r="X35" s="1033"/>
      <c r="Y35" s="1033"/>
      <c r="Z35" s="1034"/>
    </row>
    <row r="36" spans="2:28" ht="20.25" customHeight="1">
      <c r="B36" s="1032"/>
      <c r="C36" s="1033"/>
      <c r="D36" s="1033"/>
      <c r="E36" s="1033"/>
      <c r="F36" s="1033"/>
      <c r="G36" s="1033"/>
      <c r="H36" s="1033"/>
      <c r="I36" s="1033"/>
      <c r="J36" s="1033"/>
      <c r="K36" s="1033"/>
      <c r="L36" s="1033"/>
      <c r="M36" s="1033"/>
      <c r="N36" s="1033"/>
      <c r="O36" s="1033"/>
      <c r="P36" s="1033"/>
      <c r="Q36" s="1033"/>
      <c r="R36" s="1033"/>
      <c r="S36" s="1033"/>
      <c r="T36" s="1033"/>
      <c r="U36" s="1033"/>
      <c r="V36" s="1033"/>
      <c r="W36" s="1033"/>
      <c r="X36" s="1033"/>
      <c r="Y36" s="1033"/>
      <c r="Z36" s="1034"/>
    </row>
    <row r="37" spans="2:28" ht="16.5" customHeight="1">
      <c r="B37" s="1035"/>
      <c r="C37" s="1036"/>
      <c r="D37" s="1036"/>
      <c r="E37" s="1036"/>
      <c r="F37" s="1036"/>
      <c r="G37" s="1036"/>
      <c r="H37" s="1036"/>
      <c r="I37" s="1036"/>
      <c r="J37" s="1036"/>
      <c r="K37" s="1036"/>
      <c r="L37" s="1036"/>
      <c r="M37" s="1036"/>
      <c r="N37" s="1036"/>
      <c r="O37" s="1036"/>
      <c r="P37" s="1036"/>
      <c r="Q37" s="1036"/>
      <c r="R37" s="1036"/>
      <c r="S37" s="1036"/>
      <c r="T37" s="1036"/>
      <c r="U37" s="1036"/>
      <c r="V37" s="1036"/>
      <c r="W37" s="1036"/>
      <c r="X37" s="1036"/>
      <c r="Y37" s="1036"/>
      <c r="Z37" s="1037"/>
    </row>
    <row r="38" spans="2:28" ht="24" customHeight="1">
      <c r="B38" s="1026" t="s">
        <v>217</v>
      </c>
      <c r="C38" s="1027"/>
      <c r="D38" s="1027"/>
      <c r="E38" s="1027"/>
      <c r="F38" s="1027" t="s">
        <v>212</v>
      </c>
      <c r="G38" s="1027"/>
      <c r="H38" s="1027"/>
      <c r="I38" s="1027"/>
      <c r="J38" s="1027"/>
      <c r="K38" s="1027"/>
      <c r="L38" s="1027"/>
      <c r="M38" s="1027"/>
      <c r="N38" s="164"/>
      <c r="O38" s="164"/>
      <c r="P38" s="1027" t="s">
        <v>213</v>
      </c>
      <c r="Q38" s="1027"/>
      <c r="R38" s="1027"/>
      <c r="S38" s="1027"/>
      <c r="T38" s="1027"/>
      <c r="U38" s="1027"/>
      <c r="V38" s="1027"/>
      <c r="W38" s="1027"/>
      <c r="X38" s="1027"/>
      <c r="Y38" s="1027"/>
      <c r="Z38" s="1028"/>
    </row>
    <row r="39" spans="2:28" ht="24.75" customHeight="1">
      <c r="B39" s="1020"/>
      <c r="C39" s="1021"/>
      <c r="D39" s="1021"/>
      <c r="E39" s="1021"/>
      <c r="F39" s="1021"/>
      <c r="G39" s="1021"/>
      <c r="H39" s="1021"/>
      <c r="I39" s="1021"/>
      <c r="J39" s="1021"/>
      <c r="K39" s="1021"/>
      <c r="L39" s="1021"/>
      <c r="M39" s="1021"/>
      <c r="N39" s="1021"/>
      <c r="O39" s="1021"/>
      <c r="P39" s="1021"/>
      <c r="Q39" s="1021"/>
      <c r="R39" s="1021"/>
      <c r="S39" s="1021"/>
      <c r="T39" s="1021"/>
      <c r="U39" s="1021"/>
      <c r="V39" s="1021"/>
      <c r="W39" s="1021"/>
      <c r="X39" s="1021"/>
      <c r="Y39" s="1021"/>
      <c r="Z39" s="1022"/>
    </row>
    <row r="40" spans="2:28" ht="24.75" customHeight="1">
      <c r="B40" s="1023"/>
      <c r="C40" s="1021"/>
      <c r="D40" s="1021"/>
      <c r="E40" s="1021"/>
      <c r="F40" s="1021"/>
      <c r="G40" s="1021"/>
      <c r="H40" s="1021"/>
      <c r="I40" s="1021"/>
      <c r="J40" s="1021"/>
      <c r="K40" s="1021"/>
      <c r="L40" s="1021"/>
      <c r="M40" s="1021"/>
      <c r="N40" s="1021"/>
      <c r="O40" s="1021"/>
      <c r="P40" s="1021"/>
      <c r="Q40" s="1021"/>
      <c r="R40" s="1021"/>
      <c r="S40" s="1021"/>
      <c r="T40" s="1021"/>
      <c r="U40" s="1021"/>
      <c r="V40" s="1021"/>
      <c r="W40" s="1021"/>
      <c r="X40" s="1021"/>
      <c r="Y40" s="1021"/>
      <c r="Z40" s="1022"/>
    </row>
    <row r="41" spans="2:28" ht="24.75" customHeight="1">
      <c r="B41" s="1023"/>
      <c r="C41" s="1021"/>
      <c r="D41" s="1021"/>
      <c r="E41" s="1021"/>
      <c r="F41" s="1021"/>
      <c r="G41" s="1021"/>
      <c r="H41" s="1021"/>
      <c r="I41" s="1021"/>
      <c r="J41" s="1021"/>
      <c r="K41" s="1021"/>
      <c r="L41" s="1021"/>
      <c r="M41" s="1021"/>
      <c r="N41" s="1021"/>
      <c r="O41" s="1021"/>
      <c r="P41" s="1021"/>
      <c r="Q41" s="1021"/>
      <c r="R41" s="1021"/>
      <c r="S41" s="1021"/>
      <c r="T41" s="1021"/>
      <c r="U41" s="1021"/>
      <c r="V41" s="1021"/>
      <c r="W41" s="1021"/>
      <c r="X41" s="1021"/>
      <c r="Y41" s="1021"/>
      <c r="Z41" s="1022"/>
    </row>
    <row r="42" spans="2:28" ht="24.75" customHeight="1">
      <c r="B42" s="1023"/>
      <c r="C42" s="1021"/>
      <c r="D42" s="1021"/>
      <c r="E42" s="1021"/>
      <c r="F42" s="1021"/>
      <c r="G42" s="1021"/>
      <c r="H42" s="1021"/>
      <c r="I42" s="1021"/>
      <c r="J42" s="1021"/>
      <c r="K42" s="1021"/>
      <c r="L42" s="1021"/>
      <c r="M42" s="1021"/>
      <c r="N42" s="1021"/>
      <c r="O42" s="1021"/>
      <c r="P42" s="1021"/>
      <c r="Q42" s="1021"/>
      <c r="R42" s="1021"/>
      <c r="S42" s="1021"/>
      <c r="T42" s="1021"/>
      <c r="U42" s="1021"/>
      <c r="V42" s="1021"/>
      <c r="W42" s="1021"/>
      <c r="X42" s="1021"/>
      <c r="Y42" s="1021"/>
      <c r="Z42" s="1022"/>
    </row>
    <row r="43" spans="2:28" ht="24.75" customHeight="1">
      <c r="B43" s="1023"/>
      <c r="C43" s="1021"/>
      <c r="D43" s="1021"/>
      <c r="E43" s="1021"/>
      <c r="F43" s="1021"/>
      <c r="G43" s="1021"/>
      <c r="H43" s="1021"/>
      <c r="I43" s="1021"/>
      <c r="J43" s="1021"/>
      <c r="K43" s="1021"/>
      <c r="L43" s="1021"/>
      <c r="M43" s="1021"/>
      <c r="N43" s="1021"/>
      <c r="O43" s="1021"/>
      <c r="P43" s="1021"/>
      <c r="Q43" s="1021"/>
      <c r="R43" s="1021"/>
      <c r="S43" s="1021"/>
      <c r="T43" s="1021"/>
      <c r="U43" s="1021"/>
      <c r="V43" s="1021"/>
      <c r="W43" s="1021"/>
      <c r="X43" s="1021"/>
      <c r="Y43" s="1021"/>
      <c r="Z43" s="1022"/>
    </row>
    <row r="44" spans="2:28" ht="24.75" customHeight="1">
      <c r="B44" s="1023"/>
      <c r="C44" s="1021"/>
      <c r="D44" s="1021"/>
      <c r="E44" s="1021"/>
      <c r="F44" s="1021"/>
      <c r="G44" s="1021"/>
      <c r="H44" s="1021"/>
      <c r="I44" s="1021"/>
      <c r="J44" s="1021"/>
      <c r="K44" s="1021"/>
      <c r="L44" s="1021"/>
      <c r="M44" s="1021"/>
      <c r="N44" s="1021"/>
      <c r="O44" s="1021"/>
      <c r="P44" s="1021"/>
      <c r="Q44" s="1021"/>
      <c r="R44" s="1021"/>
      <c r="S44" s="1021"/>
      <c r="T44" s="1021"/>
      <c r="U44" s="1021"/>
      <c r="V44" s="1021"/>
      <c r="W44" s="1021"/>
      <c r="X44" s="1021"/>
      <c r="Y44" s="1021"/>
      <c r="Z44" s="1022"/>
    </row>
    <row r="45" spans="2:28" ht="24.75" customHeight="1">
      <c r="B45" s="1023"/>
      <c r="C45" s="1021"/>
      <c r="D45" s="1021"/>
      <c r="E45" s="1021"/>
      <c r="F45" s="1021"/>
      <c r="G45" s="1021"/>
      <c r="H45" s="1021"/>
      <c r="I45" s="1021"/>
      <c r="J45" s="1021"/>
      <c r="K45" s="1021"/>
      <c r="L45" s="1021"/>
      <c r="M45" s="1021"/>
      <c r="N45" s="1021"/>
      <c r="O45" s="1021"/>
      <c r="P45" s="1021"/>
      <c r="Q45" s="1021"/>
      <c r="R45" s="1021"/>
      <c r="S45" s="1021"/>
      <c r="T45" s="1021"/>
      <c r="U45" s="1021"/>
      <c r="V45" s="1021"/>
      <c r="W45" s="1021"/>
      <c r="X45" s="1021"/>
      <c r="Y45" s="1021"/>
      <c r="Z45" s="1022"/>
    </row>
    <row r="46" spans="2:28" ht="24.75" customHeight="1">
      <c r="B46" s="1023"/>
      <c r="C46" s="1021"/>
      <c r="D46" s="1021"/>
      <c r="E46" s="1021"/>
      <c r="F46" s="1021"/>
      <c r="G46" s="1021"/>
      <c r="H46" s="1021"/>
      <c r="I46" s="1021"/>
      <c r="J46" s="1021"/>
      <c r="K46" s="1021"/>
      <c r="L46" s="1021"/>
      <c r="M46" s="1021"/>
      <c r="N46" s="1021"/>
      <c r="O46" s="1021"/>
      <c r="P46" s="1021"/>
      <c r="Q46" s="1021"/>
      <c r="R46" s="1021"/>
      <c r="S46" s="1021"/>
      <c r="T46" s="1021"/>
      <c r="U46" s="1021"/>
      <c r="V46" s="1021"/>
      <c r="W46" s="1021"/>
      <c r="X46" s="1021"/>
      <c r="Y46" s="1021"/>
      <c r="Z46" s="1022"/>
    </row>
    <row r="47" spans="2:28" ht="24.75" customHeight="1">
      <c r="B47" s="1023"/>
      <c r="C47" s="1021"/>
      <c r="D47" s="1021"/>
      <c r="E47" s="1021"/>
      <c r="F47" s="1021"/>
      <c r="G47" s="1021"/>
      <c r="H47" s="1021"/>
      <c r="I47" s="1021"/>
      <c r="J47" s="1021"/>
      <c r="K47" s="1021"/>
      <c r="L47" s="1021"/>
      <c r="M47" s="1021"/>
      <c r="N47" s="1021"/>
      <c r="O47" s="1021"/>
      <c r="P47" s="1021"/>
      <c r="Q47" s="1021"/>
      <c r="R47" s="1021"/>
      <c r="S47" s="1021"/>
      <c r="T47" s="1021"/>
      <c r="U47" s="1021"/>
      <c r="V47" s="1021"/>
      <c r="W47" s="1021"/>
      <c r="X47" s="1021"/>
      <c r="Y47" s="1021"/>
      <c r="Z47" s="1022"/>
    </row>
    <row r="48" spans="2:28" ht="24.75" customHeight="1">
      <c r="B48" s="1023"/>
      <c r="C48" s="1021"/>
      <c r="D48" s="1021"/>
      <c r="E48" s="1021"/>
      <c r="F48" s="1021"/>
      <c r="G48" s="1021"/>
      <c r="H48" s="1021"/>
      <c r="I48" s="1021"/>
      <c r="J48" s="1021"/>
      <c r="K48" s="1021"/>
      <c r="L48" s="1021"/>
      <c r="M48" s="1021"/>
      <c r="N48" s="1021"/>
      <c r="O48" s="1021"/>
      <c r="P48" s="1021"/>
      <c r="Q48" s="1021"/>
      <c r="R48" s="1021"/>
      <c r="S48" s="1021"/>
      <c r="T48" s="1021"/>
      <c r="U48" s="1021"/>
      <c r="V48" s="1021"/>
      <c r="W48" s="1021"/>
      <c r="X48" s="1021"/>
      <c r="Y48" s="1021"/>
      <c r="Z48" s="1022"/>
    </row>
    <row r="49" spans="2:26" ht="24.75" customHeight="1">
      <c r="B49" s="1023"/>
      <c r="C49" s="1021"/>
      <c r="D49" s="1021"/>
      <c r="E49" s="1021"/>
      <c r="F49" s="1021"/>
      <c r="G49" s="1021"/>
      <c r="H49" s="1021"/>
      <c r="I49" s="1021"/>
      <c r="J49" s="1021"/>
      <c r="K49" s="1021"/>
      <c r="L49" s="1021"/>
      <c r="M49" s="1021"/>
      <c r="N49" s="1021"/>
      <c r="O49" s="1021"/>
      <c r="P49" s="1021"/>
      <c r="Q49" s="1021"/>
      <c r="R49" s="1021"/>
      <c r="S49" s="1021"/>
      <c r="T49" s="1021"/>
      <c r="U49" s="1021"/>
      <c r="V49" s="1021"/>
      <c r="W49" s="1021"/>
      <c r="X49" s="1021"/>
      <c r="Y49" s="1021"/>
      <c r="Z49" s="1022"/>
    </row>
    <row r="50" spans="2:26" ht="24.75" customHeight="1">
      <c r="B50" s="1023"/>
      <c r="C50" s="1021"/>
      <c r="D50" s="1021"/>
      <c r="E50" s="1021"/>
      <c r="F50" s="1021"/>
      <c r="G50" s="1021"/>
      <c r="H50" s="1021"/>
      <c r="I50" s="1021"/>
      <c r="J50" s="1021"/>
      <c r="K50" s="1021"/>
      <c r="L50" s="1021"/>
      <c r="M50" s="1021"/>
      <c r="N50" s="1021"/>
      <c r="O50" s="1021"/>
      <c r="P50" s="1021"/>
      <c r="Q50" s="1021"/>
      <c r="R50" s="1021"/>
      <c r="S50" s="1021"/>
      <c r="T50" s="1021"/>
      <c r="U50" s="1021"/>
      <c r="V50" s="1021"/>
      <c r="W50" s="1021"/>
      <c r="X50" s="1021"/>
      <c r="Y50" s="1021"/>
      <c r="Z50" s="1022"/>
    </row>
    <row r="51" spans="2:26" ht="24.75" customHeight="1">
      <c r="B51" s="1023"/>
      <c r="C51" s="1021"/>
      <c r="D51" s="1021"/>
      <c r="E51" s="1021"/>
      <c r="F51" s="1021"/>
      <c r="G51" s="1021"/>
      <c r="H51" s="1021"/>
      <c r="I51" s="1021"/>
      <c r="J51" s="1021"/>
      <c r="K51" s="1021"/>
      <c r="L51" s="1021"/>
      <c r="M51" s="1021"/>
      <c r="N51" s="1021"/>
      <c r="O51" s="1021"/>
      <c r="P51" s="1021"/>
      <c r="Q51" s="1021"/>
      <c r="R51" s="1021"/>
      <c r="S51" s="1021"/>
      <c r="T51" s="1021"/>
      <c r="U51" s="1021"/>
      <c r="V51" s="1021"/>
      <c r="W51" s="1021"/>
      <c r="X51" s="1021"/>
      <c r="Y51" s="1021"/>
      <c r="Z51" s="1022"/>
    </row>
    <row r="52" spans="2:26" ht="20.100000000000001" customHeight="1">
      <c r="B52" s="1001" t="s">
        <v>218</v>
      </c>
      <c r="C52" s="1002"/>
      <c r="D52" s="1002"/>
      <c r="E52" s="1002"/>
      <c r="F52" s="1002" t="s">
        <v>212</v>
      </c>
      <c r="G52" s="1002"/>
      <c r="H52" s="1002"/>
      <c r="I52" s="1002"/>
      <c r="J52" s="1002"/>
      <c r="K52" s="1002"/>
      <c r="L52" s="1002"/>
      <c r="M52" s="1002"/>
      <c r="N52" s="163"/>
      <c r="O52" s="163"/>
      <c r="P52" s="1002" t="s">
        <v>213</v>
      </c>
      <c r="Q52" s="1002"/>
      <c r="R52" s="1002"/>
      <c r="S52" s="1002"/>
      <c r="T52" s="1002"/>
      <c r="U52" s="1002"/>
      <c r="V52" s="1002"/>
      <c r="W52" s="1002"/>
      <c r="X52" s="1002"/>
      <c r="Y52" s="1002"/>
      <c r="Z52" s="1003"/>
    </row>
    <row r="53" spans="2:26" ht="17.100000000000001" customHeight="1">
      <c r="B53" s="1020"/>
      <c r="C53" s="1021"/>
      <c r="D53" s="1021"/>
      <c r="E53" s="1021"/>
      <c r="F53" s="1021"/>
      <c r="G53" s="1021"/>
      <c r="H53" s="1021"/>
      <c r="I53" s="1021"/>
      <c r="J53" s="1021"/>
      <c r="K53" s="1021"/>
      <c r="L53" s="1021"/>
      <c r="M53" s="1021"/>
      <c r="N53" s="1021"/>
      <c r="O53" s="1021"/>
      <c r="P53" s="1021"/>
      <c r="Q53" s="1021"/>
      <c r="R53" s="1021"/>
      <c r="S53" s="1021"/>
      <c r="T53" s="1021"/>
      <c r="U53" s="1021"/>
      <c r="V53" s="1021"/>
      <c r="W53" s="1021"/>
      <c r="X53" s="1021"/>
      <c r="Y53" s="1021"/>
      <c r="Z53" s="1022"/>
    </row>
    <row r="54" spans="2:26" ht="17.100000000000001" customHeight="1">
      <c r="B54" s="1023"/>
      <c r="C54" s="1021"/>
      <c r="D54" s="1021"/>
      <c r="E54" s="1021"/>
      <c r="F54" s="1021"/>
      <c r="G54" s="1021"/>
      <c r="H54" s="1021"/>
      <c r="I54" s="1021"/>
      <c r="J54" s="1021"/>
      <c r="K54" s="1021"/>
      <c r="L54" s="1021"/>
      <c r="M54" s="1021"/>
      <c r="N54" s="1021"/>
      <c r="O54" s="1021"/>
      <c r="P54" s="1021"/>
      <c r="Q54" s="1021"/>
      <c r="R54" s="1021"/>
      <c r="S54" s="1021"/>
      <c r="T54" s="1021"/>
      <c r="U54" s="1021"/>
      <c r="V54" s="1021"/>
      <c r="W54" s="1021"/>
      <c r="X54" s="1021"/>
      <c r="Y54" s="1021"/>
      <c r="Z54" s="1022"/>
    </row>
    <row r="55" spans="2:26" ht="17.100000000000001" customHeight="1">
      <c r="B55" s="1023"/>
      <c r="C55" s="1021"/>
      <c r="D55" s="1021"/>
      <c r="E55" s="1021"/>
      <c r="F55" s="1021"/>
      <c r="G55" s="1021"/>
      <c r="H55" s="1021"/>
      <c r="I55" s="1021"/>
      <c r="J55" s="1021"/>
      <c r="K55" s="1021"/>
      <c r="L55" s="1021"/>
      <c r="M55" s="1021"/>
      <c r="N55" s="1021"/>
      <c r="O55" s="1021"/>
      <c r="P55" s="1021"/>
      <c r="Q55" s="1021"/>
      <c r="R55" s="1021"/>
      <c r="S55" s="1021"/>
      <c r="T55" s="1021"/>
      <c r="U55" s="1021"/>
      <c r="V55" s="1021"/>
      <c r="W55" s="1021"/>
      <c r="X55" s="1021"/>
      <c r="Y55" s="1021"/>
      <c r="Z55" s="1022"/>
    </row>
    <row r="56" spans="2:26" ht="17.100000000000001" customHeight="1">
      <c r="B56" s="1023"/>
      <c r="C56" s="1021"/>
      <c r="D56" s="1021"/>
      <c r="E56" s="1021"/>
      <c r="F56" s="1021"/>
      <c r="G56" s="1021"/>
      <c r="H56" s="1021"/>
      <c r="I56" s="1021"/>
      <c r="J56" s="1021"/>
      <c r="K56" s="1021"/>
      <c r="L56" s="1021"/>
      <c r="M56" s="1021"/>
      <c r="N56" s="1021"/>
      <c r="O56" s="1021"/>
      <c r="P56" s="1021"/>
      <c r="Q56" s="1021"/>
      <c r="R56" s="1021"/>
      <c r="S56" s="1021"/>
      <c r="T56" s="1021"/>
      <c r="U56" s="1021"/>
      <c r="V56" s="1021"/>
      <c r="W56" s="1021"/>
      <c r="X56" s="1021"/>
      <c r="Y56" s="1021"/>
      <c r="Z56" s="1022"/>
    </row>
    <row r="57" spans="2:26" ht="17.100000000000001" customHeight="1">
      <c r="B57" s="1023"/>
      <c r="C57" s="1021"/>
      <c r="D57" s="1021"/>
      <c r="E57" s="1021"/>
      <c r="F57" s="1021"/>
      <c r="G57" s="1021"/>
      <c r="H57" s="1021"/>
      <c r="I57" s="1021"/>
      <c r="J57" s="1021"/>
      <c r="K57" s="1021"/>
      <c r="L57" s="1021"/>
      <c r="M57" s="1021"/>
      <c r="N57" s="1021"/>
      <c r="O57" s="1021"/>
      <c r="P57" s="1021"/>
      <c r="Q57" s="1021"/>
      <c r="R57" s="1021"/>
      <c r="S57" s="1021"/>
      <c r="T57" s="1021"/>
      <c r="U57" s="1021"/>
      <c r="V57" s="1021"/>
      <c r="W57" s="1021"/>
      <c r="X57" s="1021"/>
      <c r="Y57" s="1021"/>
      <c r="Z57" s="1022"/>
    </row>
    <row r="58" spans="2:26" ht="17.100000000000001" customHeight="1">
      <c r="B58" s="1023"/>
      <c r="C58" s="1021"/>
      <c r="D58" s="1021"/>
      <c r="E58" s="1021"/>
      <c r="F58" s="1021"/>
      <c r="G58" s="1021"/>
      <c r="H58" s="1021"/>
      <c r="I58" s="1021"/>
      <c r="J58" s="1021"/>
      <c r="K58" s="1021"/>
      <c r="L58" s="1021"/>
      <c r="M58" s="1021"/>
      <c r="N58" s="1021"/>
      <c r="O58" s="1021"/>
      <c r="P58" s="1021"/>
      <c r="Q58" s="1021"/>
      <c r="R58" s="1021"/>
      <c r="S58" s="1021"/>
      <c r="T58" s="1021"/>
      <c r="U58" s="1021"/>
      <c r="V58" s="1021"/>
      <c r="W58" s="1021"/>
      <c r="X58" s="1021"/>
      <c r="Y58" s="1021"/>
      <c r="Z58" s="1022"/>
    </row>
    <row r="59" spans="2:26" ht="17.100000000000001" customHeight="1">
      <c r="B59" s="1023"/>
      <c r="C59" s="1021"/>
      <c r="D59" s="1021"/>
      <c r="E59" s="1021"/>
      <c r="F59" s="1021"/>
      <c r="G59" s="1021"/>
      <c r="H59" s="1021"/>
      <c r="I59" s="1021"/>
      <c r="J59" s="1021"/>
      <c r="K59" s="1021"/>
      <c r="L59" s="1021"/>
      <c r="M59" s="1021"/>
      <c r="N59" s="1021"/>
      <c r="O59" s="1021"/>
      <c r="P59" s="1021"/>
      <c r="Q59" s="1021"/>
      <c r="R59" s="1021"/>
      <c r="S59" s="1021"/>
      <c r="T59" s="1021"/>
      <c r="U59" s="1021"/>
      <c r="V59" s="1021"/>
      <c r="W59" s="1021"/>
      <c r="X59" s="1021"/>
      <c r="Y59" s="1021"/>
      <c r="Z59" s="1022"/>
    </row>
    <row r="60" spans="2:26" ht="17.100000000000001" customHeight="1">
      <c r="B60" s="1023"/>
      <c r="C60" s="1021"/>
      <c r="D60" s="1021"/>
      <c r="E60" s="1021"/>
      <c r="F60" s="1021"/>
      <c r="G60" s="1021"/>
      <c r="H60" s="1021"/>
      <c r="I60" s="1021"/>
      <c r="J60" s="1021"/>
      <c r="K60" s="1021"/>
      <c r="L60" s="1021"/>
      <c r="M60" s="1021"/>
      <c r="N60" s="1021"/>
      <c r="O60" s="1021"/>
      <c r="P60" s="1021"/>
      <c r="Q60" s="1021"/>
      <c r="R60" s="1021"/>
      <c r="S60" s="1021"/>
      <c r="T60" s="1021"/>
      <c r="U60" s="1021"/>
      <c r="V60" s="1021"/>
      <c r="W60" s="1021"/>
      <c r="X60" s="1021"/>
      <c r="Y60" s="1021"/>
      <c r="Z60" s="1022"/>
    </row>
    <row r="61" spans="2:26" ht="17.100000000000001" customHeight="1">
      <c r="B61" s="1023"/>
      <c r="C61" s="1021"/>
      <c r="D61" s="1021"/>
      <c r="E61" s="1021"/>
      <c r="F61" s="1021"/>
      <c r="G61" s="1021"/>
      <c r="H61" s="1021"/>
      <c r="I61" s="1021"/>
      <c r="J61" s="1021"/>
      <c r="K61" s="1021"/>
      <c r="L61" s="1021"/>
      <c r="M61" s="1021"/>
      <c r="N61" s="1021"/>
      <c r="O61" s="1021"/>
      <c r="P61" s="1021"/>
      <c r="Q61" s="1021"/>
      <c r="R61" s="1021"/>
      <c r="S61" s="1021"/>
      <c r="T61" s="1021"/>
      <c r="U61" s="1021"/>
      <c r="V61" s="1021"/>
      <c r="W61" s="1021"/>
      <c r="X61" s="1021"/>
      <c r="Y61" s="1021"/>
      <c r="Z61" s="1022"/>
    </row>
    <row r="62" spans="2:26" ht="17.100000000000001" customHeight="1">
      <c r="B62" s="1023"/>
      <c r="C62" s="1021"/>
      <c r="D62" s="1021"/>
      <c r="E62" s="1021"/>
      <c r="F62" s="1021"/>
      <c r="G62" s="1021"/>
      <c r="H62" s="1021"/>
      <c r="I62" s="1021"/>
      <c r="J62" s="1021"/>
      <c r="K62" s="1021"/>
      <c r="L62" s="1021"/>
      <c r="M62" s="1021"/>
      <c r="N62" s="1021"/>
      <c r="O62" s="1021"/>
      <c r="P62" s="1021"/>
      <c r="Q62" s="1021"/>
      <c r="R62" s="1021"/>
      <c r="S62" s="1021"/>
      <c r="T62" s="1021"/>
      <c r="U62" s="1021"/>
      <c r="V62" s="1021"/>
      <c r="W62" s="1021"/>
      <c r="X62" s="1021"/>
      <c r="Y62" s="1021"/>
      <c r="Z62" s="1022"/>
    </row>
    <row r="63" spans="2:26" ht="17.100000000000001" customHeight="1">
      <c r="B63" s="1023"/>
      <c r="C63" s="1021"/>
      <c r="D63" s="1021"/>
      <c r="E63" s="1021"/>
      <c r="F63" s="1021"/>
      <c r="G63" s="1021"/>
      <c r="H63" s="1021"/>
      <c r="I63" s="1021"/>
      <c r="J63" s="1021"/>
      <c r="K63" s="1021"/>
      <c r="L63" s="1021"/>
      <c r="M63" s="1021"/>
      <c r="N63" s="1021"/>
      <c r="O63" s="1021"/>
      <c r="P63" s="1021"/>
      <c r="Q63" s="1021"/>
      <c r="R63" s="1021"/>
      <c r="S63" s="1021"/>
      <c r="T63" s="1021"/>
      <c r="U63" s="1021"/>
      <c r="V63" s="1021"/>
      <c r="W63" s="1021"/>
      <c r="X63" s="1021"/>
      <c r="Y63" s="1021"/>
      <c r="Z63" s="1022"/>
    </row>
    <row r="64" spans="2:26" ht="17.100000000000001" customHeight="1">
      <c r="B64" s="1023"/>
      <c r="C64" s="1021"/>
      <c r="D64" s="1021"/>
      <c r="E64" s="1021"/>
      <c r="F64" s="1021"/>
      <c r="G64" s="1021"/>
      <c r="H64" s="1021"/>
      <c r="I64" s="1021"/>
      <c r="J64" s="1021"/>
      <c r="K64" s="1021"/>
      <c r="L64" s="1021"/>
      <c r="M64" s="1021"/>
      <c r="N64" s="1021"/>
      <c r="O64" s="1021"/>
      <c r="P64" s="1021"/>
      <c r="Q64" s="1021"/>
      <c r="R64" s="1021"/>
      <c r="S64" s="1021"/>
      <c r="T64" s="1021"/>
      <c r="U64" s="1021"/>
      <c r="V64" s="1021"/>
      <c r="W64" s="1021"/>
      <c r="X64" s="1021"/>
      <c r="Y64" s="1021"/>
      <c r="Z64" s="1022"/>
    </row>
    <row r="65" spans="2:26" ht="17.100000000000001" customHeight="1">
      <c r="B65" s="1023"/>
      <c r="C65" s="1021"/>
      <c r="D65" s="1021"/>
      <c r="E65" s="1021"/>
      <c r="F65" s="1021"/>
      <c r="G65" s="1021"/>
      <c r="H65" s="1021"/>
      <c r="I65" s="1021"/>
      <c r="J65" s="1021"/>
      <c r="K65" s="1021"/>
      <c r="L65" s="1021"/>
      <c r="M65" s="1021"/>
      <c r="N65" s="1021"/>
      <c r="O65" s="1021"/>
      <c r="P65" s="1021"/>
      <c r="Q65" s="1021"/>
      <c r="R65" s="1021"/>
      <c r="S65" s="1021"/>
      <c r="T65" s="1021"/>
      <c r="U65" s="1021"/>
      <c r="V65" s="1021"/>
      <c r="W65" s="1021"/>
      <c r="X65" s="1021"/>
      <c r="Y65" s="1021"/>
      <c r="Z65" s="1022"/>
    </row>
    <row r="66" spans="2:26" ht="17.100000000000001" customHeight="1">
      <c r="B66" s="1001" t="s">
        <v>219</v>
      </c>
      <c r="C66" s="1002"/>
      <c r="D66" s="1002"/>
      <c r="E66" s="1002"/>
      <c r="F66" s="1002" t="s">
        <v>212</v>
      </c>
      <c r="G66" s="1002"/>
      <c r="H66" s="1002"/>
      <c r="I66" s="1002"/>
      <c r="J66" s="1002"/>
      <c r="K66" s="1002"/>
      <c r="L66" s="1002"/>
      <c r="M66" s="1002"/>
      <c r="N66" s="163"/>
      <c r="O66" s="163"/>
      <c r="P66" s="1002" t="s">
        <v>213</v>
      </c>
      <c r="Q66" s="1002"/>
      <c r="R66" s="1002"/>
      <c r="S66" s="1002"/>
      <c r="T66" s="1002"/>
      <c r="U66" s="1002"/>
      <c r="V66" s="1002"/>
      <c r="W66" s="1002"/>
      <c r="X66" s="1002"/>
      <c r="Y66" s="1002"/>
      <c r="Z66" s="1003"/>
    </row>
    <row r="67" spans="2:26" ht="17.100000000000001" customHeight="1">
      <c r="B67" s="1020"/>
      <c r="C67" s="1021"/>
      <c r="D67" s="1021"/>
      <c r="E67" s="1021"/>
      <c r="F67" s="1021"/>
      <c r="G67" s="1021"/>
      <c r="H67" s="1021"/>
      <c r="I67" s="1021"/>
      <c r="J67" s="1021"/>
      <c r="K67" s="1021"/>
      <c r="L67" s="1021"/>
      <c r="M67" s="1021"/>
      <c r="N67" s="1021"/>
      <c r="O67" s="1021"/>
      <c r="P67" s="1021"/>
      <c r="Q67" s="1021"/>
      <c r="R67" s="1021"/>
      <c r="S67" s="1021"/>
      <c r="T67" s="1021"/>
      <c r="U67" s="1021"/>
      <c r="V67" s="1021"/>
      <c r="W67" s="1021"/>
      <c r="X67" s="1021"/>
      <c r="Y67" s="1021"/>
      <c r="Z67" s="1022"/>
    </row>
    <row r="68" spans="2:26" ht="17.100000000000001" customHeight="1">
      <c r="B68" s="1023"/>
      <c r="C68" s="1021"/>
      <c r="D68" s="1021"/>
      <c r="E68" s="1021"/>
      <c r="F68" s="1021"/>
      <c r="G68" s="1021"/>
      <c r="H68" s="1021"/>
      <c r="I68" s="1021"/>
      <c r="J68" s="1021"/>
      <c r="K68" s="1021"/>
      <c r="L68" s="1021"/>
      <c r="M68" s="1021"/>
      <c r="N68" s="1021"/>
      <c r="O68" s="1021"/>
      <c r="P68" s="1021"/>
      <c r="Q68" s="1021"/>
      <c r="R68" s="1021"/>
      <c r="S68" s="1021"/>
      <c r="T68" s="1021"/>
      <c r="U68" s="1021"/>
      <c r="V68" s="1021"/>
      <c r="W68" s="1021"/>
      <c r="X68" s="1021"/>
      <c r="Y68" s="1021"/>
      <c r="Z68" s="1022"/>
    </row>
    <row r="69" spans="2:26" ht="17.100000000000001" customHeight="1">
      <c r="B69" s="1023"/>
      <c r="C69" s="1021"/>
      <c r="D69" s="1021"/>
      <c r="E69" s="1021"/>
      <c r="F69" s="1021"/>
      <c r="G69" s="1021"/>
      <c r="H69" s="1021"/>
      <c r="I69" s="1021"/>
      <c r="J69" s="1021"/>
      <c r="K69" s="1021"/>
      <c r="L69" s="1021"/>
      <c r="M69" s="1021"/>
      <c r="N69" s="1021"/>
      <c r="O69" s="1021"/>
      <c r="P69" s="1021"/>
      <c r="Q69" s="1021"/>
      <c r="R69" s="1021"/>
      <c r="S69" s="1021"/>
      <c r="T69" s="1021"/>
      <c r="U69" s="1021"/>
      <c r="V69" s="1021"/>
      <c r="W69" s="1021"/>
      <c r="X69" s="1021"/>
      <c r="Y69" s="1021"/>
      <c r="Z69" s="1022"/>
    </row>
    <row r="70" spans="2:26" ht="17.100000000000001" customHeight="1">
      <c r="B70" s="1023"/>
      <c r="C70" s="1021"/>
      <c r="D70" s="1021"/>
      <c r="E70" s="1021"/>
      <c r="F70" s="1021"/>
      <c r="G70" s="1021"/>
      <c r="H70" s="1021"/>
      <c r="I70" s="1021"/>
      <c r="J70" s="1021"/>
      <c r="K70" s="1021"/>
      <c r="L70" s="1021"/>
      <c r="M70" s="1021"/>
      <c r="N70" s="1021"/>
      <c r="O70" s="1021"/>
      <c r="P70" s="1021"/>
      <c r="Q70" s="1021"/>
      <c r="R70" s="1021"/>
      <c r="S70" s="1021"/>
      <c r="T70" s="1021"/>
      <c r="U70" s="1021"/>
      <c r="V70" s="1021"/>
      <c r="W70" s="1021"/>
      <c r="X70" s="1021"/>
      <c r="Y70" s="1021"/>
      <c r="Z70" s="1022"/>
    </row>
    <row r="71" spans="2:26" ht="17.100000000000001" customHeight="1">
      <c r="B71" s="1023"/>
      <c r="C71" s="1021"/>
      <c r="D71" s="1021"/>
      <c r="E71" s="1021"/>
      <c r="F71" s="1021"/>
      <c r="G71" s="1021"/>
      <c r="H71" s="1021"/>
      <c r="I71" s="1021"/>
      <c r="J71" s="1021"/>
      <c r="K71" s="1021"/>
      <c r="L71" s="1021"/>
      <c r="M71" s="1021"/>
      <c r="N71" s="1021"/>
      <c r="O71" s="1021"/>
      <c r="P71" s="1021"/>
      <c r="Q71" s="1021"/>
      <c r="R71" s="1021"/>
      <c r="S71" s="1021"/>
      <c r="T71" s="1021"/>
      <c r="U71" s="1021"/>
      <c r="V71" s="1021"/>
      <c r="W71" s="1021"/>
      <c r="X71" s="1021"/>
      <c r="Y71" s="1021"/>
      <c r="Z71" s="1022"/>
    </row>
    <row r="72" spans="2:26" ht="17.100000000000001" customHeight="1">
      <c r="B72" s="1023"/>
      <c r="C72" s="1021"/>
      <c r="D72" s="1021"/>
      <c r="E72" s="1021"/>
      <c r="F72" s="1021"/>
      <c r="G72" s="1021"/>
      <c r="H72" s="1021"/>
      <c r="I72" s="1021"/>
      <c r="J72" s="1021"/>
      <c r="K72" s="1021"/>
      <c r="L72" s="1021"/>
      <c r="M72" s="1021"/>
      <c r="N72" s="1021"/>
      <c r="O72" s="1021"/>
      <c r="P72" s="1021"/>
      <c r="Q72" s="1021"/>
      <c r="R72" s="1021"/>
      <c r="S72" s="1021"/>
      <c r="T72" s="1021"/>
      <c r="U72" s="1021"/>
      <c r="V72" s="1021"/>
      <c r="W72" s="1021"/>
      <c r="X72" s="1021"/>
      <c r="Y72" s="1021"/>
      <c r="Z72" s="1022"/>
    </row>
    <row r="73" spans="2:26" ht="17.100000000000001" customHeight="1">
      <c r="B73" s="1023"/>
      <c r="C73" s="1021"/>
      <c r="D73" s="1021"/>
      <c r="E73" s="1021"/>
      <c r="F73" s="1021"/>
      <c r="G73" s="1021"/>
      <c r="H73" s="1021"/>
      <c r="I73" s="1021"/>
      <c r="J73" s="1021"/>
      <c r="K73" s="1021"/>
      <c r="L73" s="1021"/>
      <c r="M73" s="1021"/>
      <c r="N73" s="1021"/>
      <c r="O73" s="1021"/>
      <c r="P73" s="1021"/>
      <c r="Q73" s="1021"/>
      <c r="R73" s="1021"/>
      <c r="S73" s="1021"/>
      <c r="T73" s="1021"/>
      <c r="U73" s="1021"/>
      <c r="V73" s="1021"/>
      <c r="W73" s="1021"/>
      <c r="X73" s="1021"/>
      <c r="Y73" s="1021"/>
      <c r="Z73" s="1022"/>
    </row>
    <row r="74" spans="2:26" ht="17.100000000000001" customHeight="1">
      <c r="B74" s="1023"/>
      <c r="C74" s="1021"/>
      <c r="D74" s="1021"/>
      <c r="E74" s="1021"/>
      <c r="F74" s="1021"/>
      <c r="G74" s="1021"/>
      <c r="H74" s="1021"/>
      <c r="I74" s="1021"/>
      <c r="J74" s="1021"/>
      <c r="K74" s="1021"/>
      <c r="L74" s="1021"/>
      <c r="M74" s="1021"/>
      <c r="N74" s="1021"/>
      <c r="O74" s="1021"/>
      <c r="P74" s="1021"/>
      <c r="Q74" s="1021"/>
      <c r="R74" s="1021"/>
      <c r="S74" s="1021"/>
      <c r="T74" s="1021"/>
      <c r="U74" s="1021"/>
      <c r="V74" s="1021"/>
      <c r="W74" s="1021"/>
      <c r="X74" s="1021"/>
      <c r="Y74" s="1021"/>
      <c r="Z74" s="1022"/>
    </row>
    <row r="75" spans="2:26" ht="17.100000000000001" customHeight="1">
      <c r="B75" s="1023"/>
      <c r="C75" s="1021"/>
      <c r="D75" s="1021"/>
      <c r="E75" s="1021"/>
      <c r="F75" s="1021"/>
      <c r="G75" s="1021"/>
      <c r="H75" s="1021"/>
      <c r="I75" s="1021"/>
      <c r="J75" s="1021"/>
      <c r="K75" s="1021"/>
      <c r="L75" s="1021"/>
      <c r="M75" s="1021"/>
      <c r="N75" s="1021"/>
      <c r="O75" s="1021"/>
      <c r="P75" s="1021"/>
      <c r="Q75" s="1021"/>
      <c r="R75" s="1021"/>
      <c r="S75" s="1021"/>
      <c r="T75" s="1021"/>
      <c r="U75" s="1021"/>
      <c r="V75" s="1021"/>
      <c r="W75" s="1021"/>
      <c r="X75" s="1021"/>
      <c r="Y75" s="1021"/>
      <c r="Z75" s="1022"/>
    </row>
    <row r="76" spans="2:26" ht="17.100000000000001" customHeight="1">
      <c r="B76" s="1023"/>
      <c r="C76" s="1021"/>
      <c r="D76" s="1021"/>
      <c r="E76" s="1021"/>
      <c r="F76" s="1021"/>
      <c r="G76" s="1021"/>
      <c r="H76" s="1021"/>
      <c r="I76" s="1021"/>
      <c r="J76" s="1021"/>
      <c r="K76" s="1021"/>
      <c r="L76" s="1021"/>
      <c r="M76" s="1021"/>
      <c r="N76" s="1021"/>
      <c r="O76" s="1021"/>
      <c r="P76" s="1021"/>
      <c r="Q76" s="1021"/>
      <c r="R76" s="1021"/>
      <c r="S76" s="1021"/>
      <c r="T76" s="1021"/>
      <c r="U76" s="1021"/>
      <c r="V76" s="1021"/>
      <c r="W76" s="1021"/>
      <c r="X76" s="1021"/>
      <c r="Y76" s="1021"/>
      <c r="Z76" s="1022"/>
    </row>
    <row r="77" spans="2:26" ht="17.100000000000001" customHeight="1">
      <c r="B77" s="1023"/>
      <c r="C77" s="1021"/>
      <c r="D77" s="1021"/>
      <c r="E77" s="1021"/>
      <c r="F77" s="1021"/>
      <c r="G77" s="1021"/>
      <c r="H77" s="1021"/>
      <c r="I77" s="1021"/>
      <c r="J77" s="1021"/>
      <c r="K77" s="1021"/>
      <c r="L77" s="1021"/>
      <c r="M77" s="1021"/>
      <c r="N77" s="1021"/>
      <c r="O77" s="1021"/>
      <c r="P77" s="1021"/>
      <c r="Q77" s="1021"/>
      <c r="R77" s="1021"/>
      <c r="S77" s="1021"/>
      <c r="T77" s="1021"/>
      <c r="U77" s="1021"/>
      <c r="V77" s="1021"/>
      <c r="W77" s="1021"/>
      <c r="X77" s="1021"/>
      <c r="Y77" s="1021"/>
      <c r="Z77" s="1022"/>
    </row>
    <row r="78" spans="2:26" ht="17.100000000000001" customHeight="1">
      <c r="B78" s="1023"/>
      <c r="C78" s="1021"/>
      <c r="D78" s="1021"/>
      <c r="E78" s="1021"/>
      <c r="F78" s="1021"/>
      <c r="G78" s="1021"/>
      <c r="H78" s="1021"/>
      <c r="I78" s="1021"/>
      <c r="J78" s="1021"/>
      <c r="K78" s="1021"/>
      <c r="L78" s="1021"/>
      <c r="M78" s="1021"/>
      <c r="N78" s="1021"/>
      <c r="O78" s="1021"/>
      <c r="P78" s="1021"/>
      <c r="Q78" s="1021"/>
      <c r="R78" s="1021"/>
      <c r="S78" s="1021"/>
      <c r="T78" s="1021"/>
      <c r="U78" s="1021"/>
      <c r="V78" s="1021"/>
      <c r="W78" s="1021"/>
      <c r="X78" s="1021"/>
      <c r="Y78" s="1021"/>
      <c r="Z78" s="1022"/>
    </row>
    <row r="79" spans="2:26" ht="17.100000000000001" customHeight="1">
      <c r="B79" s="1023"/>
      <c r="C79" s="1021"/>
      <c r="D79" s="1021"/>
      <c r="E79" s="1021"/>
      <c r="F79" s="1021"/>
      <c r="G79" s="1021"/>
      <c r="H79" s="1021"/>
      <c r="I79" s="1021"/>
      <c r="J79" s="1021"/>
      <c r="K79" s="1021"/>
      <c r="L79" s="1021"/>
      <c r="M79" s="1021"/>
      <c r="N79" s="1021"/>
      <c r="O79" s="1021"/>
      <c r="P79" s="1021"/>
      <c r="Q79" s="1021"/>
      <c r="R79" s="1021"/>
      <c r="S79" s="1021"/>
      <c r="T79" s="1021"/>
      <c r="U79" s="1021"/>
      <c r="V79" s="1021"/>
      <c r="W79" s="1021"/>
      <c r="X79" s="1021"/>
      <c r="Y79" s="1021"/>
      <c r="Z79" s="1022"/>
    </row>
    <row r="80" spans="2:26" ht="17.100000000000001" customHeight="1">
      <c r="B80" s="1001" t="s">
        <v>220</v>
      </c>
      <c r="C80" s="1002"/>
      <c r="D80" s="1002"/>
      <c r="E80" s="1002"/>
      <c r="F80" s="1002" t="s">
        <v>212</v>
      </c>
      <c r="G80" s="1002"/>
      <c r="H80" s="1002"/>
      <c r="I80" s="1002"/>
      <c r="J80" s="1002"/>
      <c r="K80" s="1002"/>
      <c r="L80" s="1002"/>
      <c r="M80" s="1002"/>
      <c r="N80" s="163"/>
      <c r="O80" s="163"/>
      <c r="P80" s="1002" t="s">
        <v>213</v>
      </c>
      <c r="Q80" s="1002"/>
      <c r="R80" s="1002"/>
      <c r="S80" s="1002"/>
      <c r="T80" s="1002"/>
      <c r="U80" s="1002"/>
      <c r="V80" s="1002"/>
      <c r="W80" s="1002"/>
      <c r="X80" s="1002"/>
      <c r="Y80" s="1002"/>
      <c r="Z80" s="1003"/>
    </row>
    <row r="81" spans="2:26" ht="17.100000000000001" customHeight="1">
      <c r="B81" s="1020"/>
      <c r="C81" s="1021"/>
      <c r="D81" s="1021"/>
      <c r="E81" s="1021"/>
      <c r="F81" s="1021"/>
      <c r="G81" s="1021"/>
      <c r="H81" s="1021"/>
      <c r="I81" s="1021"/>
      <c r="J81" s="1021"/>
      <c r="K81" s="1021"/>
      <c r="L81" s="1021"/>
      <c r="M81" s="1021"/>
      <c r="N81" s="1021"/>
      <c r="O81" s="1021"/>
      <c r="P81" s="1021"/>
      <c r="Q81" s="1021"/>
      <c r="R81" s="1021"/>
      <c r="S81" s="1021"/>
      <c r="T81" s="1021"/>
      <c r="U81" s="1021"/>
      <c r="V81" s="1021"/>
      <c r="W81" s="1021"/>
      <c r="X81" s="1021"/>
      <c r="Y81" s="1021"/>
      <c r="Z81" s="1022"/>
    </row>
    <row r="82" spans="2:26" ht="17.100000000000001" customHeight="1">
      <c r="B82" s="1023"/>
      <c r="C82" s="1021"/>
      <c r="D82" s="1021"/>
      <c r="E82" s="1021"/>
      <c r="F82" s="1021"/>
      <c r="G82" s="1021"/>
      <c r="H82" s="1021"/>
      <c r="I82" s="1021"/>
      <c r="J82" s="1021"/>
      <c r="K82" s="1021"/>
      <c r="L82" s="1021"/>
      <c r="M82" s="1021"/>
      <c r="N82" s="1021"/>
      <c r="O82" s="1021"/>
      <c r="P82" s="1021"/>
      <c r="Q82" s="1021"/>
      <c r="R82" s="1021"/>
      <c r="S82" s="1021"/>
      <c r="T82" s="1021"/>
      <c r="U82" s="1021"/>
      <c r="V82" s="1021"/>
      <c r="W82" s="1021"/>
      <c r="X82" s="1021"/>
      <c r="Y82" s="1021"/>
      <c r="Z82" s="1022"/>
    </row>
    <row r="83" spans="2:26" ht="17.100000000000001" customHeight="1">
      <c r="B83" s="1023"/>
      <c r="C83" s="1021"/>
      <c r="D83" s="1021"/>
      <c r="E83" s="1021"/>
      <c r="F83" s="1021"/>
      <c r="G83" s="1021"/>
      <c r="H83" s="1021"/>
      <c r="I83" s="1021"/>
      <c r="J83" s="1021"/>
      <c r="K83" s="1021"/>
      <c r="L83" s="1021"/>
      <c r="M83" s="1021"/>
      <c r="N83" s="1021"/>
      <c r="O83" s="1021"/>
      <c r="P83" s="1021"/>
      <c r="Q83" s="1021"/>
      <c r="R83" s="1021"/>
      <c r="S83" s="1021"/>
      <c r="T83" s="1021"/>
      <c r="U83" s="1021"/>
      <c r="V83" s="1021"/>
      <c r="W83" s="1021"/>
      <c r="X83" s="1021"/>
      <c r="Y83" s="1021"/>
      <c r="Z83" s="1022"/>
    </row>
    <row r="84" spans="2:26" ht="17.100000000000001" customHeight="1">
      <c r="B84" s="1023"/>
      <c r="C84" s="1021"/>
      <c r="D84" s="1021"/>
      <c r="E84" s="1021"/>
      <c r="F84" s="1021"/>
      <c r="G84" s="1021"/>
      <c r="H84" s="1021"/>
      <c r="I84" s="1021"/>
      <c r="J84" s="1021"/>
      <c r="K84" s="1021"/>
      <c r="L84" s="1021"/>
      <c r="M84" s="1021"/>
      <c r="N84" s="1021"/>
      <c r="O84" s="1021"/>
      <c r="P84" s="1021"/>
      <c r="Q84" s="1021"/>
      <c r="R84" s="1021"/>
      <c r="S84" s="1021"/>
      <c r="T84" s="1021"/>
      <c r="U84" s="1021"/>
      <c r="V84" s="1021"/>
      <c r="W84" s="1021"/>
      <c r="X84" s="1021"/>
      <c r="Y84" s="1021"/>
      <c r="Z84" s="1022"/>
    </row>
    <row r="85" spans="2:26" ht="17.100000000000001" customHeight="1">
      <c r="B85" s="1023"/>
      <c r="C85" s="1021"/>
      <c r="D85" s="1021"/>
      <c r="E85" s="1021"/>
      <c r="F85" s="1021"/>
      <c r="G85" s="1021"/>
      <c r="H85" s="1021"/>
      <c r="I85" s="1021"/>
      <c r="J85" s="1021"/>
      <c r="K85" s="1021"/>
      <c r="L85" s="1021"/>
      <c r="M85" s="1021"/>
      <c r="N85" s="1021"/>
      <c r="O85" s="1021"/>
      <c r="P85" s="1021"/>
      <c r="Q85" s="1021"/>
      <c r="R85" s="1021"/>
      <c r="S85" s="1021"/>
      <c r="T85" s="1021"/>
      <c r="U85" s="1021"/>
      <c r="V85" s="1021"/>
      <c r="W85" s="1021"/>
      <c r="X85" s="1021"/>
      <c r="Y85" s="1021"/>
      <c r="Z85" s="1022"/>
    </row>
    <row r="86" spans="2:26" ht="17.100000000000001" customHeight="1">
      <c r="B86" s="1023"/>
      <c r="C86" s="1021"/>
      <c r="D86" s="1021"/>
      <c r="E86" s="1021"/>
      <c r="F86" s="1021"/>
      <c r="G86" s="1021"/>
      <c r="H86" s="1021"/>
      <c r="I86" s="1021"/>
      <c r="J86" s="1021"/>
      <c r="K86" s="1021"/>
      <c r="L86" s="1021"/>
      <c r="M86" s="1021"/>
      <c r="N86" s="1021"/>
      <c r="O86" s="1021"/>
      <c r="P86" s="1021"/>
      <c r="Q86" s="1021"/>
      <c r="R86" s="1021"/>
      <c r="S86" s="1021"/>
      <c r="T86" s="1021"/>
      <c r="U86" s="1021"/>
      <c r="V86" s="1021"/>
      <c r="W86" s="1021"/>
      <c r="X86" s="1021"/>
      <c r="Y86" s="1021"/>
      <c r="Z86" s="1022"/>
    </row>
    <row r="87" spans="2:26" ht="17.100000000000001" customHeight="1">
      <c r="B87" s="1023"/>
      <c r="C87" s="1021"/>
      <c r="D87" s="1021"/>
      <c r="E87" s="1021"/>
      <c r="F87" s="1021"/>
      <c r="G87" s="1021"/>
      <c r="H87" s="1021"/>
      <c r="I87" s="1021"/>
      <c r="J87" s="1021"/>
      <c r="K87" s="1021"/>
      <c r="L87" s="1021"/>
      <c r="M87" s="1021"/>
      <c r="N87" s="1021"/>
      <c r="O87" s="1021"/>
      <c r="P87" s="1021"/>
      <c r="Q87" s="1021"/>
      <c r="R87" s="1021"/>
      <c r="S87" s="1021"/>
      <c r="T87" s="1021"/>
      <c r="U87" s="1021"/>
      <c r="V87" s="1021"/>
      <c r="W87" s="1021"/>
      <c r="X87" s="1021"/>
      <c r="Y87" s="1021"/>
      <c r="Z87" s="1022"/>
    </row>
    <row r="88" spans="2:26" ht="17.100000000000001" customHeight="1">
      <c r="B88" s="1023"/>
      <c r="C88" s="1021"/>
      <c r="D88" s="1021"/>
      <c r="E88" s="1021"/>
      <c r="F88" s="1021"/>
      <c r="G88" s="1021"/>
      <c r="H88" s="1021"/>
      <c r="I88" s="1021"/>
      <c r="J88" s="1021"/>
      <c r="K88" s="1021"/>
      <c r="L88" s="1021"/>
      <c r="M88" s="1021"/>
      <c r="N88" s="1021"/>
      <c r="O88" s="1021"/>
      <c r="P88" s="1021"/>
      <c r="Q88" s="1021"/>
      <c r="R88" s="1021"/>
      <c r="S88" s="1021"/>
      <c r="T88" s="1021"/>
      <c r="U88" s="1021"/>
      <c r="V88" s="1021"/>
      <c r="W88" s="1021"/>
      <c r="X88" s="1021"/>
      <c r="Y88" s="1021"/>
      <c r="Z88" s="1022"/>
    </row>
    <row r="89" spans="2:26" ht="17.100000000000001" customHeight="1">
      <c r="B89" s="1023"/>
      <c r="C89" s="1021"/>
      <c r="D89" s="1021"/>
      <c r="E89" s="1021"/>
      <c r="F89" s="1021"/>
      <c r="G89" s="1021"/>
      <c r="H89" s="1021"/>
      <c r="I89" s="1021"/>
      <c r="J89" s="1021"/>
      <c r="K89" s="1021"/>
      <c r="L89" s="1021"/>
      <c r="M89" s="1021"/>
      <c r="N89" s="1021"/>
      <c r="O89" s="1021"/>
      <c r="P89" s="1021"/>
      <c r="Q89" s="1021"/>
      <c r="R89" s="1021"/>
      <c r="S89" s="1021"/>
      <c r="T89" s="1021"/>
      <c r="U89" s="1021"/>
      <c r="V89" s="1021"/>
      <c r="W89" s="1021"/>
      <c r="X89" s="1021"/>
      <c r="Y89" s="1021"/>
      <c r="Z89" s="1022"/>
    </row>
    <row r="90" spans="2:26" ht="17.100000000000001" customHeight="1">
      <c r="B90" s="1023"/>
      <c r="C90" s="1021"/>
      <c r="D90" s="1021"/>
      <c r="E90" s="1021"/>
      <c r="F90" s="1021"/>
      <c r="G90" s="1021"/>
      <c r="H90" s="1021"/>
      <c r="I90" s="1021"/>
      <c r="J90" s="1021"/>
      <c r="K90" s="1021"/>
      <c r="L90" s="1021"/>
      <c r="M90" s="1021"/>
      <c r="N90" s="1021"/>
      <c r="O90" s="1021"/>
      <c r="P90" s="1021"/>
      <c r="Q90" s="1021"/>
      <c r="R90" s="1021"/>
      <c r="S90" s="1021"/>
      <c r="T90" s="1021"/>
      <c r="U90" s="1021"/>
      <c r="V90" s="1021"/>
      <c r="W90" s="1021"/>
      <c r="X90" s="1021"/>
      <c r="Y90" s="1021"/>
      <c r="Z90" s="1022"/>
    </row>
    <row r="91" spans="2:26" ht="17.100000000000001" customHeight="1">
      <c r="B91" s="1023"/>
      <c r="C91" s="1021"/>
      <c r="D91" s="1021"/>
      <c r="E91" s="1021"/>
      <c r="F91" s="1021"/>
      <c r="G91" s="1021"/>
      <c r="H91" s="1021"/>
      <c r="I91" s="1021"/>
      <c r="J91" s="1021"/>
      <c r="K91" s="1021"/>
      <c r="L91" s="1021"/>
      <c r="M91" s="1021"/>
      <c r="N91" s="1021"/>
      <c r="O91" s="1021"/>
      <c r="P91" s="1021"/>
      <c r="Q91" s="1021"/>
      <c r="R91" s="1021"/>
      <c r="S91" s="1021"/>
      <c r="T91" s="1021"/>
      <c r="U91" s="1021"/>
      <c r="V91" s="1021"/>
      <c r="W91" s="1021"/>
      <c r="X91" s="1021"/>
      <c r="Y91" s="1021"/>
      <c r="Z91" s="1022"/>
    </row>
    <row r="92" spans="2:26" ht="17.100000000000001" customHeight="1">
      <c r="B92" s="1023"/>
      <c r="C92" s="1021"/>
      <c r="D92" s="1021"/>
      <c r="E92" s="1021"/>
      <c r="F92" s="1021"/>
      <c r="G92" s="1021"/>
      <c r="H92" s="1021"/>
      <c r="I92" s="1021"/>
      <c r="J92" s="1021"/>
      <c r="K92" s="1021"/>
      <c r="L92" s="1021"/>
      <c r="M92" s="1021"/>
      <c r="N92" s="1021"/>
      <c r="O92" s="1021"/>
      <c r="P92" s="1021"/>
      <c r="Q92" s="1021"/>
      <c r="R92" s="1021"/>
      <c r="S92" s="1021"/>
      <c r="T92" s="1021"/>
      <c r="U92" s="1021"/>
      <c r="V92" s="1021"/>
      <c r="W92" s="1021"/>
      <c r="X92" s="1021"/>
      <c r="Y92" s="1021"/>
      <c r="Z92" s="1022"/>
    </row>
    <row r="93" spans="2:26" ht="17.100000000000001" customHeight="1">
      <c r="B93" s="1023"/>
      <c r="C93" s="1021"/>
      <c r="D93" s="1021"/>
      <c r="E93" s="1021"/>
      <c r="F93" s="1021"/>
      <c r="G93" s="1021"/>
      <c r="H93" s="1021"/>
      <c r="I93" s="1021"/>
      <c r="J93" s="1021"/>
      <c r="K93" s="1021"/>
      <c r="L93" s="1021"/>
      <c r="M93" s="1021"/>
      <c r="N93" s="1021"/>
      <c r="O93" s="1021"/>
      <c r="P93" s="1021"/>
      <c r="Q93" s="1021"/>
      <c r="R93" s="1021"/>
      <c r="S93" s="1021"/>
      <c r="T93" s="1021"/>
      <c r="U93" s="1021"/>
      <c r="V93" s="1021"/>
      <c r="W93" s="1021"/>
      <c r="X93" s="1021"/>
      <c r="Y93" s="1021"/>
      <c r="Z93" s="1022"/>
    </row>
  </sheetData>
  <mergeCells count="42">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 ref="B81:Z93"/>
    <mergeCell ref="B53:Z65"/>
    <mergeCell ref="B66:E66"/>
    <mergeCell ref="F66:M66"/>
    <mergeCell ref="P66:Z66"/>
    <mergeCell ref="B67:Z79"/>
    <mergeCell ref="B3:Z3"/>
    <mergeCell ref="B4:H4"/>
    <mergeCell ref="I4:Z4"/>
    <mergeCell ref="B5:F5"/>
    <mergeCell ref="K5:L5"/>
    <mergeCell ref="P5:Z5"/>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s>
  <phoneticPr fontId="23"/>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19050</xdr:colOff>
                    <xdr:row>4</xdr:row>
                    <xdr:rowOff>38100</xdr:rowOff>
                  </from>
                  <to>
                    <xdr:col>13</xdr:col>
                    <xdr:colOff>9525</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19050</xdr:colOff>
                    <xdr:row>4</xdr:row>
                    <xdr:rowOff>38100</xdr:rowOff>
                  </from>
                  <to>
                    <xdr:col>13</xdr:col>
                    <xdr:colOff>9525</xdr:colOff>
                    <xdr:row>4</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28"/>
  <sheetViews>
    <sheetView view="pageBreakPreview" zoomScaleNormal="100" zoomScaleSheetLayoutView="100" workbookViewId="0">
      <selection activeCell="P25" sqref="P25"/>
    </sheetView>
  </sheetViews>
  <sheetFormatPr defaultRowHeight="13.5"/>
  <cols>
    <col min="1" max="1" width="7.75" style="198" customWidth="1"/>
    <col min="2" max="2" width="4.625" style="198" customWidth="1"/>
    <col min="3" max="12" width="9" style="198"/>
    <col min="13" max="13" width="5.75" style="198" customWidth="1"/>
    <col min="14" max="16384" width="9" style="198"/>
  </cols>
  <sheetData>
    <row r="1" spans="1:14" ht="32.25" customHeight="1">
      <c r="A1" s="1038" t="s">
        <v>265</v>
      </c>
      <c r="B1" s="1038"/>
      <c r="C1" s="1038"/>
      <c r="D1" s="1038"/>
      <c r="E1" s="1038"/>
      <c r="F1" s="1038"/>
      <c r="G1" s="1038"/>
      <c r="H1" s="1038"/>
      <c r="I1" s="1038"/>
      <c r="J1" s="1038"/>
      <c r="K1" s="1038"/>
      <c r="L1" s="1038"/>
      <c r="M1" s="1038"/>
    </row>
    <row r="2" spans="1:14" ht="10.5" customHeight="1">
      <c r="A2" s="199"/>
      <c r="B2" s="199"/>
      <c r="C2" s="199"/>
      <c r="D2" s="199"/>
      <c r="E2" s="199"/>
      <c r="F2" s="199"/>
      <c r="G2" s="199"/>
      <c r="H2" s="199"/>
      <c r="I2" s="199"/>
      <c r="J2" s="199"/>
      <c r="K2" s="199"/>
      <c r="L2" s="199"/>
    </row>
    <row r="3" spans="1:14" ht="24" customHeight="1">
      <c r="A3" s="1039" t="s">
        <v>266</v>
      </c>
      <c r="B3" s="1040"/>
      <c r="C3" s="1040"/>
      <c r="D3" s="1040"/>
      <c r="E3" s="1040"/>
      <c r="F3" s="1041"/>
      <c r="N3" s="198" t="s">
        <v>251</v>
      </c>
    </row>
    <row r="4" spans="1:14" ht="10.5" customHeight="1">
      <c r="A4" s="200"/>
      <c r="B4" s="200"/>
      <c r="C4" s="200"/>
      <c r="D4" s="200"/>
      <c r="E4" s="200"/>
      <c r="F4" s="200"/>
    </row>
    <row r="5" spans="1:14" ht="26.25" customHeight="1">
      <c r="A5" s="201" t="s">
        <v>252</v>
      </c>
    </row>
    <row r="6" spans="1:14" ht="22.5" customHeight="1">
      <c r="B6" s="202">
        <v>1</v>
      </c>
      <c r="C6" s="198" t="s">
        <v>253</v>
      </c>
    </row>
    <row r="7" spans="1:14" ht="22.5" customHeight="1">
      <c r="B7" s="202">
        <v>2</v>
      </c>
      <c r="C7" s="198" t="s">
        <v>254</v>
      </c>
    </row>
    <row r="8" spans="1:14" ht="22.5" customHeight="1">
      <c r="B8" s="202"/>
    </row>
    <row r="9" spans="1:14" ht="22.5" customHeight="1">
      <c r="C9" s="198" t="s">
        <v>267</v>
      </c>
    </row>
    <row r="10" spans="1:14" ht="22.5" customHeight="1">
      <c r="C10" s="198" t="s">
        <v>273</v>
      </c>
    </row>
    <row r="11" spans="1:14" ht="22.5" customHeight="1">
      <c r="C11" s="198" t="s">
        <v>255</v>
      </c>
    </row>
    <row r="12" spans="1:14" ht="22.5" customHeight="1">
      <c r="C12" s="198" t="s">
        <v>256</v>
      </c>
    </row>
    <row r="13" spans="1:14" ht="22.5" customHeight="1">
      <c r="C13" s="198" t="s">
        <v>257</v>
      </c>
    </row>
    <row r="14" spans="1:14" ht="22.5" customHeight="1">
      <c r="C14" s="198" t="s">
        <v>270</v>
      </c>
    </row>
    <row r="15" spans="1:14" ht="22.5" customHeight="1">
      <c r="C15" s="198" t="s">
        <v>271</v>
      </c>
    </row>
    <row r="16" spans="1:14" ht="22.5" customHeight="1">
      <c r="C16" s="198" t="s">
        <v>258</v>
      </c>
    </row>
    <row r="17" spans="3:3" ht="22.5" customHeight="1">
      <c r="C17" s="198" t="s">
        <v>259</v>
      </c>
    </row>
    <row r="18" spans="3:3" ht="22.5" customHeight="1">
      <c r="C18" s="198" t="s">
        <v>260</v>
      </c>
    </row>
    <row r="19" spans="3:3" ht="22.5" customHeight="1">
      <c r="C19" s="198" t="s">
        <v>261</v>
      </c>
    </row>
    <row r="20" spans="3:3" ht="22.5" customHeight="1">
      <c r="C20" s="198" t="s">
        <v>262</v>
      </c>
    </row>
    <row r="21" spans="3:3" ht="22.5" customHeight="1">
      <c r="C21" s="198" t="s">
        <v>272</v>
      </c>
    </row>
    <row r="22" spans="3:3" ht="22.5" customHeight="1">
      <c r="C22" s="198" t="s">
        <v>274</v>
      </c>
    </row>
    <row r="23" spans="3:3" ht="22.5" customHeight="1">
      <c r="C23" s="198" t="s">
        <v>263</v>
      </c>
    </row>
    <row r="24" spans="3:3" ht="22.5" customHeight="1">
      <c r="C24" s="198" t="s">
        <v>264</v>
      </c>
    </row>
    <row r="25" spans="3:3" ht="22.5" customHeight="1">
      <c r="C25" s="198" t="s">
        <v>275</v>
      </c>
    </row>
    <row r="26" spans="3:3" ht="22.5" customHeight="1">
      <c r="C26" s="198" t="s">
        <v>276</v>
      </c>
    </row>
    <row r="27" spans="3:3" ht="22.5" customHeight="1">
      <c r="C27" s="198" t="s">
        <v>277</v>
      </c>
    </row>
    <row r="28" spans="3:3" ht="12.75" customHeight="1"/>
  </sheetData>
  <mergeCells count="2">
    <mergeCell ref="A1:M1"/>
    <mergeCell ref="A3:F3"/>
  </mergeCells>
  <phoneticPr fontId="23"/>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30" r:id="rId4" name="Check Box 2">
              <controlPr defaultSize="0" autoFill="0" autoLine="0" autoPict="0">
                <anchor moveWithCells="1">
                  <from>
                    <xdr:col>0</xdr:col>
                    <xdr:colOff>219075</xdr:colOff>
                    <xdr:row>5</xdr:row>
                    <xdr:rowOff>57150</xdr:rowOff>
                  </from>
                  <to>
                    <xdr:col>1</xdr:col>
                    <xdr:colOff>247650</xdr:colOff>
                    <xdr:row>6</xdr:row>
                    <xdr:rowOff>9525</xdr:rowOff>
                  </to>
                </anchor>
              </controlPr>
            </control>
          </mc:Choice>
        </mc:AlternateContent>
        <mc:AlternateContent xmlns:mc="http://schemas.openxmlformats.org/markup-compatibility/2006">
          <mc:Choice Requires="x14">
            <control shapeId="73731" r:id="rId5" name="Check Box 3">
              <controlPr defaultSize="0" autoFill="0" autoLine="0" autoPict="0">
                <anchor moveWithCells="1">
                  <from>
                    <xdr:col>0</xdr:col>
                    <xdr:colOff>219075</xdr:colOff>
                    <xdr:row>6</xdr:row>
                    <xdr:rowOff>57150</xdr:rowOff>
                  </from>
                  <to>
                    <xdr:col>1</xdr:col>
                    <xdr:colOff>247650</xdr:colOff>
                    <xdr:row>7</xdr:row>
                    <xdr:rowOff>9525</xdr:rowOff>
                  </to>
                </anchor>
              </controlPr>
            </control>
          </mc:Choice>
        </mc:AlternateContent>
        <mc:AlternateContent xmlns:mc="http://schemas.openxmlformats.org/markup-compatibility/2006">
          <mc:Choice Requires="x14">
            <control shapeId="73734" r:id="rId6" name="Check Box 6">
              <controlPr defaultSize="0" autoFill="0" autoLine="0" autoPict="0">
                <anchor moveWithCells="1">
                  <from>
                    <xdr:col>0</xdr:col>
                    <xdr:colOff>219075</xdr:colOff>
                    <xdr:row>9</xdr:row>
                    <xdr:rowOff>57150</xdr:rowOff>
                  </from>
                  <to>
                    <xdr:col>1</xdr:col>
                    <xdr:colOff>247650</xdr:colOff>
                    <xdr:row>10</xdr:row>
                    <xdr:rowOff>9525</xdr:rowOff>
                  </to>
                </anchor>
              </controlPr>
            </control>
          </mc:Choice>
        </mc:AlternateContent>
        <mc:AlternateContent xmlns:mc="http://schemas.openxmlformats.org/markup-compatibility/2006">
          <mc:Choice Requires="x14">
            <control shapeId="73735" r:id="rId7" name="Check Box 7">
              <controlPr defaultSize="0" autoFill="0" autoLine="0" autoPict="0">
                <anchor moveWithCells="1">
                  <from>
                    <xdr:col>0</xdr:col>
                    <xdr:colOff>219075</xdr:colOff>
                    <xdr:row>10</xdr:row>
                    <xdr:rowOff>57150</xdr:rowOff>
                  </from>
                  <to>
                    <xdr:col>1</xdr:col>
                    <xdr:colOff>247650</xdr:colOff>
                    <xdr:row>11</xdr:row>
                    <xdr:rowOff>9525</xdr:rowOff>
                  </to>
                </anchor>
              </controlPr>
            </control>
          </mc:Choice>
        </mc:AlternateContent>
        <mc:AlternateContent xmlns:mc="http://schemas.openxmlformats.org/markup-compatibility/2006">
          <mc:Choice Requires="x14">
            <control shapeId="73736" r:id="rId8" name="Check Box 8">
              <controlPr defaultSize="0" autoFill="0" autoLine="0" autoPict="0">
                <anchor moveWithCells="1">
                  <from>
                    <xdr:col>0</xdr:col>
                    <xdr:colOff>219075</xdr:colOff>
                    <xdr:row>12</xdr:row>
                    <xdr:rowOff>57150</xdr:rowOff>
                  </from>
                  <to>
                    <xdr:col>1</xdr:col>
                    <xdr:colOff>247650</xdr:colOff>
                    <xdr:row>13</xdr:row>
                    <xdr:rowOff>9525</xdr:rowOff>
                  </to>
                </anchor>
              </controlPr>
            </control>
          </mc:Choice>
        </mc:AlternateContent>
        <mc:AlternateContent xmlns:mc="http://schemas.openxmlformats.org/markup-compatibility/2006">
          <mc:Choice Requires="x14">
            <control shapeId="73737" r:id="rId9" name="Check Box 9">
              <controlPr defaultSize="0" autoFill="0" autoLine="0" autoPict="0">
                <anchor moveWithCells="1">
                  <from>
                    <xdr:col>0</xdr:col>
                    <xdr:colOff>219075</xdr:colOff>
                    <xdr:row>13</xdr:row>
                    <xdr:rowOff>57150</xdr:rowOff>
                  </from>
                  <to>
                    <xdr:col>1</xdr:col>
                    <xdr:colOff>247650</xdr:colOff>
                    <xdr:row>14</xdr:row>
                    <xdr:rowOff>9525</xdr:rowOff>
                  </to>
                </anchor>
              </controlPr>
            </control>
          </mc:Choice>
        </mc:AlternateContent>
        <mc:AlternateContent xmlns:mc="http://schemas.openxmlformats.org/markup-compatibility/2006">
          <mc:Choice Requires="x14">
            <control shapeId="73738" r:id="rId10" name="Check Box 10">
              <controlPr defaultSize="0" autoFill="0" autoLine="0" autoPict="0">
                <anchor moveWithCells="1">
                  <from>
                    <xdr:col>0</xdr:col>
                    <xdr:colOff>219075</xdr:colOff>
                    <xdr:row>14</xdr:row>
                    <xdr:rowOff>57150</xdr:rowOff>
                  </from>
                  <to>
                    <xdr:col>1</xdr:col>
                    <xdr:colOff>247650</xdr:colOff>
                    <xdr:row>15</xdr:row>
                    <xdr:rowOff>9525</xdr:rowOff>
                  </to>
                </anchor>
              </controlPr>
            </control>
          </mc:Choice>
        </mc:AlternateContent>
        <mc:AlternateContent xmlns:mc="http://schemas.openxmlformats.org/markup-compatibility/2006">
          <mc:Choice Requires="x14">
            <control shapeId="73739" r:id="rId11" name="Check Box 11">
              <controlPr defaultSize="0" autoFill="0" autoLine="0" autoPict="0">
                <anchor moveWithCells="1">
                  <from>
                    <xdr:col>0</xdr:col>
                    <xdr:colOff>219075</xdr:colOff>
                    <xdr:row>15</xdr:row>
                    <xdr:rowOff>57150</xdr:rowOff>
                  </from>
                  <to>
                    <xdr:col>1</xdr:col>
                    <xdr:colOff>247650</xdr:colOff>
                    <xdr:row>16</xdr:row>
                    <xdr:rowOff>9525</xdr:rowOff>
                  </to>
                </anchor>
              </controlPr>
            </control>
          </mc:Choice>
        </mc:AlternateContent>
        <mc:AlternateContent xmlns:mc="http://schemas.openxmlformats.org/markup-compatibility/2006">
          <mc:Choice Requires="x14">
            <control shapeId="73740" r:id="rId12" name="Check Box 12">
              <controlPr defaultSize="0" autoFill="0" autoLine="0" autoPict="0">
                <anchor moveWithCells="1">
                  <from>
                    <xdr:col>0</xdr:col>
                    <xdr:colOff>219075</xdr:colOff>
                    <xdr:row>21</xdr:row>
                    <xdr:rowOff>57150</xdr:rowOff>
                  </from>
                  <to>
                    <xdr:col>1</xdr:col>
                    <xdr:colOff>247650</xdr:colOff>
                    <xdr:row>22</xdr:row>
                    <xdr:rowOff>9525</xdr:rowOff>
                  </to>
                </anchor>
              </controlPr>
            </control>
          </mc:Choice>
        </mc:AlternateContent>
        <mc:AlternateContent xmlns:mc="http://schemas.openxmlformats.org/markup-compatibility/2006">
          <mc:Choice Requires="x14">
            <control shapeId="73741" r:id="rId13" name="Check Box 13">
              <controlPr defaultSize="0" autoFill="0" autoLine="0" autoPict="0">
                <anchor moveWithCells="1">
                  <from>
                    <xdr:col>0</xdr:col>
                    <xdr:colOff>219075</xdr:colOff>
                    <xdr:row>26</xdr:row>
                    <xdr:rowOff>57150</xdr:rowOff>
                  </from>
                  <to>
                    <xdr:col>1</xdr:col>
                    <xdr:colOff>247650</xdr:colOff>
                    <xdr:row>27</xdr:row>
                    <xdr:rowOff>9525</xdr:rowOff>
                  </to>
                </anchor>
              </controlPr>
            </control>
          </mc:Choice>
        </mc:AlternateContent>
        <mc:AlternateContent xmlns:mc="http://schemas.openxmlformats.org/markup-compatibility/2006">
          <mc:Choice Requires="x14">
            <control shapeId="73747" r:id="rId14" name="Check Box 19">
              <controlPr defaultSize="0" autoFill="0" autoLine="0" autoPict="0">
                <anchor moveWithCells="1">
                  <from>
                    <xdr:col>0</xdr:col>
                    <xdr:colOff>219075</xdr:colOff>
                    <xdr:row>12</xdr:row>
                    <xdr:rowOff>57150</xdr:rowOff>
                  </from>
                  <to>
                    <xdr:col>1</xdr:col>
                    <xdr:colOff>247650</xdr:colOff>
                    <xdr:row>13</xdr:row>
                    <xdr:rowOff>9525</xdr:rowOff>
                  </to>
                </anchor>
              </controlPr>
            </control>
          </mc:Choice>
        </mc:AlternateContent>
        <mc:AlternateContent xmlns:mc="http://schemas.openxmlformats.org/markup-compatibility/2006">
          <mc:Choice Requires="x14">
            <control shapeId="73748" r:id="rId15" name="Check Box 20">
              <controlPr defaultSize="0" autoFill="0" autoLine="0" autoPict="0">
                <anchor moveWithCells="1">
                  <from>
                    <xdr:col>0</xdr:col>
                    <xdr:colOff>219075</xdr:colOff>
                    <xdr:row>13</xdr:row>
                    <xdr:rowOff>57150</xdr:rowOff>
                  </from>
                  <to>
                    <xdr:col>1</xdr:col>
                    <xdr:colOff>247650</xdr:colOff>
                    <xdr:row>14</xdr:row>
                    <xdr:rowOff>9525</xdr:rowOff>
                  </to>
                </anchor>
              </controlPr>
            </control>
          </mc:Choice>
        </mc:AlternateContent>
        <mc:AlternateContent xmlns:mc="http://schemas.openxmlformats.org/markup-compatibility/2006">
          <mc:Choice Requires="x14">
            <control shapeId="73749" r:id="rId16" name="Check Box 21">
              <controlPr defaultSize="0" autoFill="0" autoLine="0" autoPict="0">
                <anchor moveWithCells="1">
                  <from>
                    <xdr:col>0</xdr:col>
                    <xdr:colOff>219075</xdr:colOff>
                    <xdr:row>12</xdr:row>
                    <xdr:rowOff>57150</xdr:rowOff>
                  </from>
                  <to>
                    <xdr:col>1</xdr:col>
                    <xdr:colOff>247650</xdr:colOff>
                    <xdr:row>13</xdr:row>
                    <xdr:rowOff>9525</xdr:rowOff>
                  </to>
                </anchor>
              </controlPr>
            </control>
          </mc:Choice>
        </mc:AlternateContent>
        <mc:AlternateContent xmlns:mc="http://schemas.openxmlformats.org/markup-compatibility/2006">
          <mc:Choice Requires="x14">
            <control shapeId="73750" r:id="rId17" name="Check Box 22">
              <controlPr defaultSize="0" autoFill="0" autoLine="0" autoPict="0">
                <anchor moveWithCells="1">
                  <from>
                    <xdr:col>0</xdr:col>
                    <xdr:colOff>219075</xdr:colOff>
                    <xdr:row>13</xdr:row>
                    <xdr:rowOff>57150</xdr:rowOff>
                  </from>
                  <to>
                    <xdr:col>1</xdr:col>
                    <xdr:colOff>247650</xdr:colOff>
                    <xdr:row>14</xdr:row>
                    <xdr:rowOff>9525</xdr:rowOff>
                  </to>
                </anchor>
              </controlPr>
            </control>
          </mc:Choice>
        </mc:AlternateContent>
        <mc:AlternateContent xmlns:mc="http://schemas.openxmlformats.org/markup-compatibility/2006">
          <mc:Choice Requires="x14">
            <control shapeId="73751" r:id="rId18" name="Check Box 23">
              <controlPr defaultSize="0" autoFill="0" autoLine="0" autoPict="0">
                <anchor moveWithCells="1">
                  <from>
                    <xdr:col>0</xdr:col>
                    <xdr:colOff>219075</xdr:colOff>
                    <xdr:row>13</xdr:row>
                    <xdr:rowOff>57150</xdr:rowOff>
                  </from>
                  <to>
                    <xdr:col>1</xdr:col>
                    <xdr:colOff>247650</xdr:colOff>
                    <xdr:row>14</xdr:row>
                    <xdr:rowOff>9525</xdr:rowOff>
                  </to>
                </anchor>
              </controlPr>
            </control>
          </mc:Choice>
        </mc:AlternateContent>
        <mc:AlternateContent xmlns:mc="http://schemas.openxmlformats.org/markup-compatibility/2006">
          <mc:Choice Requires="x14">
            <control shapeId="73752" r:id="rId19" name="Check Box 24">
              <controlPr defaultSize="0" autoFill="0" autoLine="0" autoPict="0">
                <anchor moveWithCells="1">
                  <from>
                    <xdr:col>0</xdr:col>
                    <xdr:colOff>219075</xdr:colOff>
                    <xdr:row>8</xdr:row>
                    <xdr:rowOff>57150</xdr:rowOff>
                  </from>
                  <to>
                    <xdr:col>1</xdr:col>
                    <xdr:colOff>247650</xdr:colOff>
                    <xdr:row>9</xdr:row>
                    <xdr:rowOff>9525</xdr:rowOff>
                  </to>
                </anchor>
              </controlPr>
            </control>
          </mc:Choice>
        </mc:AlternateContent>
        <mc:AlternateContent xmlns:mc="http://schemas.openxmlformats.org/markup-compatibility/2006">
          <mc:Choice Requires="x14">
            <control shapeId="73753" r:id="rId20" name="Check Box 25">
              <controlPr defaultSize="0" autoFill="0" autoLine="0" autoPict="0">
                <anchor moveWithCells="1">
                  <from>
                    <xdr:col>0</xdr:col>
                    <xdr:colOff>219075</xdr:colOff>
                    <xdr:row>12</xdr:row>
                    <xdr:rowOff>57150</xdr:rowOff>
                  </from>
                  <to>
                    <xdr:col>1</xdr:col>
                    <xdr:colOff>247650</xdr:colOff>
                    <xdr:row>13</xdr:row>
                    <xdr:rowOff>9525</xdr:rowOff>
                  </to>
                </anchor>
              </controlPr>
            </control>
          </mc:Choice>
        </mc:AlternateContent>
        <mc:AlternateContent xmlns:mc="http://schemas.openxmlformats.org/markup-compatibility/2006">
          <mc:Choice Requires="x14">
            <control shapeId="73757" r:id="rId21" name="Check Box 29">
              <controlPr defaultSize="0" autoFill="0" autoLine="0" autoPict="0">
                <anchor moveWithCells="1">
                  <from>
                    <xdr:col>0</xdr:col>
                    <xdr:colOff>219075</xdr:colOff>
                    <xdr:row>25</xdr:row>
                    <xdr:rowOff>57150</xdr:rowOff>
                  </from>
                  <to>
                    <xdr:col>1</xdr:col>
                    <xdr:colOff>247650</xdr:colOff>
                    <xdr:row>26</xdr:row>
                    <xdr:rowOff>9525</xdr:rowOff>
                  </to>
                </anchor>
              </controlPr>
            </control>
          </mc:Choice>
        </mc:AlternateContent>
        <mc:AlternateContent xmlns:mc="http://schemas.openxmlformats.org/markup-compatibility/2006">
          <mc:Choice Requires="x14">
            <control shapeId="73758" r:id="rId22" name="Check Box 30">
              <controlPr defaultSize="0" autoFill="0" autoLine="0" autoPict="0">
                <anchor moveWithCells="1">
                  <from>
                    <xdr:col>0</xdr:col>
                    <xdr:colOff>219075</xdr:colOff>
                    <xdr:row>24</xdr:row>
                    <xdr:rowOff>57150</xdr:rowOff>
                  </from>
                  <to>
                    <xdr:col>1</xdr:col>
                    <xdr:colOff>247650</xdr:colOff>
                    <xdr:row>25</xdr:row>
                    <xdr:rowOff>9525</xdr:rowOff>
                  </to>
                </anchor>
              </controlPr>
            </control>
          </mc:Choice>
        </mc:AlternateContent>
        <mc:AlternateContent xmlns:mc="http://schemas.openxmlformats.org/markup-compatibility/2006">
          <mc:Choice Requires="x14">
            <control shapeId="73760" r:id="rId23" name="Check Box 32">
              <controlPr defaultSize="0" autoFill="0" autoLine="0" autoPict="0">
                <anchor moveWithCells="1">
                  <from>
                    <xdr:col>0</xdr:col>
                    <xdr:colOff>219075</xdr:colOff>
                    <xdr:row>10</xdr:row>
                    <xdr:rowOff>57150</xdr:rowOff>
                  </from>
                  <to>
                    <xdr:col>1</xdr:col>
                    <xdr:colOff>247650</xdr:colOff>
                    <xdr:row>11</xdr:row>
                    <xdr:rowOff>9525</xdr:rowOff>
                  </to>
                </anchor>
              </controlPr>
            </control>
          </mc:Choice>
        </mc:AlternateContent>
        <mc:AlternateContent xmlns:mc="http://schemas.openxmlformats.org/markup-compatibility/2006">
          <mc:Choice Requires="x14">
            <control shapeId="73761" r:id="rId24" name="Check Box 33">
              <controlPr defaultSize="0" autoFill="0" autoLine="0" autoPict="0">
                <anchor moveWithCells="1">
                  <from>
                    <xdr:col>0</xdr:col>
                    <xdr:colOff>219075</xdr:colOff>
                    <xdr:row>11</xdr:row>
                    <xdr:rowOff>57150</xdr:rowOff>
                  </from>
                  <to>
                    <xdr:col>1</xdr:col>
                    <xdr:colOff>247650</xdr:colOff>
                    <xdr:row>12</xdr:row>
                    <xdr:rowOff>9525</xdr:rowOff>
                  </to>
                </anchor>
              </controlPr>
            </control>
          </mc:Choice>
        </mc:AlternateContent>
        <mc:AlternateContent xmlns:mc="http://schemas.openxmlformats.org/markup-compatibility/2006">
          <mc:Choice Requires="x14">
            <control shapeId="73763" r:id="rId25" name="Check Box 35">
              <controlPr defaultSize="0" autoFill="0" autoLine="0" autoPict="0">
                <anchor moveWithCells="1">
                  <from>
                    <xdr:col>0</xdr:col>
                    <xdr:colOff>219075</xdr:colOff>
                    <xdr:row>25</xdr:row>
                    <xdr:rowOff>57150</xdr:rowOff>
                  </from>
                  <to>
                    <xdr:col>1</xdr:col>
                    <xdr:colOff>247650</xdr:colOff>
                    <xdr:row>26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入力規則等（削除不可）</vt:lpstr>
      <vt:lpstr>様式1</vt:lpstr>
      <vt:lpstr>様式2-1 </vt:lpstr>
      <vt:lpstr>様式2-2</vt:lpstr>
      <vt:lpstr>様式3（事業番号1）</vt:lpstr>
      <vt:lpstr>様式4</vt:lpstr>
      <vt:lpstr>様式5</vt:lpstr>
      <vt:lpstr>（写真添付台紙）修理・新調用</vt:lpstr>
      <vt:lpstr>確認用シート</vt:lpstr>
      <vt:lpstr>Sheet2</vt:lpstr>
      <vt:lpstr>'（写真添付台紙）修理・新調用'!Print_Area</vt:lpstr>
      <vt:lpstr>確認用シート!Print_Area</vt:lpstr>
      <vt:lpstr>'入力規則等（削除不可）'!Print_Area</vt:lpstr>
      <vt:lpstr>様式1!Print_Area</vt:lpstr>
      <vt:lpstr>'様式2-1 '!Print_Area</vt:lpstr>
      <vt:lpstr>'様式2-2'!Print_Area</vt:lpstr>
      <vt:lpstr>'様式3（事業番号1）'!Print_Area</vt:lpstr>
      <vt:lpstr>様式4!Print_Area</vt:lpstr>
      <vt:lpstr>事務経費</vt:lpstr>
      <vt:lpstr>地域文化遺産活性化</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2016-09-30T10:35:13Z</dcterms:created>
  <dcterms:modified xsi:type="dcterms:W3CDTF">2025-11-20T02:36:09Z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