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730" windowHeight="6105" tabRatio="921"/>
  </bookViews>
  <sheets>
    <sheet name="(14)-2" sheetId="14" r:id="rId1"/>
  </sheets>
  <calcPr calcId="145621" refMode="R1C1" fullPrecision="0"/>
</workbook>
</file>

<file path=xl/calcChain.xml><?xml version="1.0" encoding="utf-8"?>
<calcChain xmlns="http://schemas.openxmlformats.org/spreadsheetml/2006/main">
  <c r="J52" i="14" l="1"/>
  <c r="D52" i="14"/>
  <c r="J51" i="14"/>
  <c r="D51" i="14"/>
  <c r="I50" i="14"/>
  <c r="H50" i="14"/>
  <c r="G50" i="14"/>
  <c r="F50" i="14"/>
  <c r="E50" i="14"/>
  <c r="C50" i="14"/>
  <c r="B50" i="14"/>
  <c r="J49" i="14"/>
  <c r="D49" i="14"/>
  <c r="J48" i="14"/>
  <c r="D48" i="14"/>
  <c r="I47" i="14"/>
  <c r="H47" i="14"/>
  <c r="G47" i="14"/>
  <c r="F47" i="14"/>
  <c r="E47" i="14"/>
  <c r="C47" i="14"/>
  <c r="B47" i="14"/>
  <c r="C44" i="14"/>
  <c r="C53" i="14" s="1"/>
  <c r="E44" i="14"/>
  <c r="E53" i="14" s="1"/>
  <c r="F44" i="14"/>
  <c r="G44" i="14"/>
  <c r="H44" i="14"/>
  <c r="H53" i="14" s="1"/>
  <c r="I44" i="14"/>
  <c r="B44" i="14"/>
  <c r="B53" i="14" s="1"/>
  <c r="J46" i="14"/>
  <c r="J45" i="14"/>
  <c r="D46" i="14"/>
  <c r="D45" i="14"/>
  <c r="J29" i="14"/>
  <c r="J30" i="14"/>
  <c r="J31" i="14"/>
  <c r="J32" i="14"/>
  <c r="J33" i="14"/>
  <c r="J34" i="14"/>
  <c r="J35" i="14"/>
  <c r="J36" i="14"/>
  <c r="D29" i="14"/>
  <c r="D30" i="14"/>
  <c r="D31" i="14"/>
  <c r="D32" i="14"/>
  <c r="D33" i="14"/>
  <c r="D34" i="14"/>
  <c r="D35" i="14"/>
  <c r="D36" i="14"/>
  <c r="J28" i="14"/>
  <c r="D28" i="14"/>
  <c r="J8" i="14"/>
  <c r="J9" i="14"/>
  <c r="J10" i="14"/>
  <c r="J11" i="14"/>
  <c r="J12" i="14"/>
  <c r="J13" i="14"/>
  <c r="J14" i="14"/>
  <c r="J15" i="14"/>
  <c r="J16" i="14"/>
  <c r="J17" i="14"/>
  <c r="J18" i="14"/>
  <c r="D8" i="14"/>
  <c r="D9" i="14"/>
  <c r="D10" i="14"/>
  <c r="D11" i="14"/>
  <c r="D12" i="14"/>
  <c r="D13" i="14"/>
  <c r="D14" i="14"/>
  <c r="D15" i="14"/>
  <c r="D16" i="14"/>
  <c r="D17" i="14"/>
  <c r="D18" i="14"/>
  <c r="J7" i="14"/>
  <c r="D7" i="14"/>
  <c r="G53" i="14" l="1"/>
  <c r="K52" i="14"/>
  <c r="I53" i="14"/>
  <c r="K51" i="14"/>
  <c r="F53" i="14"/>
  <c r="K15" i="14"/>
  <c r="J50" i="14"/>
  <c r="K7" i="14"/>
  <c r="K8" i="14"/>
  <c r="J47" i="14"/>
  <c r="K48" i="14"/>
  <c r="K46" i="14"/>
  <c r="J44" i="14"/>
  <c r="K45" i="14"/>
  <c r="K28" i="14"/>
  <c r="K18" i="14"/>
  <c r="K16" i="14"/>
  <c r="K35" i="14"/>
  <c r="K17" i="14"/>
  <c r="K14" i="14"/>
  <c r="K34" i="14"/>
  <c r="K30" i="14"/>
  <c r="D44" i="14"/>
  <c r="D47" i="14"/>
  <c r="K31" i="14"/>
  <c r="K13" i="14"/>
  <c r="K33" i="14"/>
  <c r="K29" i="14"/>
  <c r="K36" i="14"/>
  <c r="K32" i="14"/>
  <c r="K49" i="14"/>
  <c r="K12" i="14"/>
  <c r="K11" i="14"/>
  <c r="K10" i="14"/>
  <c r="K9" i="14"/>
  <c r="K50" i="14"/>
  <c r="D50" i="14"/>
  <c r="J53" i="14" l="1"/>
  <c r="D53" i="14"/>
  <c r="K47" i="14"/>
  <c r="K44" i="14"/>
  <c r="K53" i="14" s="1"/>
</calcChain>
</file>

<file path=xl/sharedStrings.xml><?xml version="1.0" encoding="utf-8"?>
<sst xmlns="http://schemas.openxmlformats.org/spreadsheetml/2006/main" count="75" uniqueCount="50">
  <si>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</si>
  <si>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</si>
  <si>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</si>
  <si>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</si>
  <si>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</si>
  <si>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</si>
  <si>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</si>
  <si>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</si>
  <si>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</si>
  <si>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</si>
  <si>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</si>
  <si>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</si>
  <si>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</si>
  <si>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</si>
  <si>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</si>
  <si>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福祉用具貸与</t>
  </si>
  <si>
    <t>特定施設入居者生活介護</t>
  </si>
  <si>
    <t>介護予防支援・居宅介護支援</t>
  </si>
  <si>
    <t>予防介護計</t>
    <rPh sb="0" eb="2">
      <t>ヨボウ</t>
    </rPh>
    <rPh sb="2" eb="4">
      <t>カイゴ</t>
    </rPh>
    <phoneticPr fontId="2"/>
  </si>
  <si>
    <t>介護計</t>
    <rPh sb="0" eb="2">
      <t>カイゴ</t>
    </rPh>
    <phoneticPr fontId="2"/>
  </si>
  <si>
    <t>区　   分</t>
    <rPh sb="0" eb="1">
      <t>ク</t>
    </rPh>
    <rPh sb="5" eb="6">
      <t>ブン</t>
    </rPh>
    <phoneticPr fontId="3"/>
  </si>
  <si>
    <t>資料：介護保険課</t>
  </si>
  <si>
    <t>総　数</t>
    <rPh sb="0" eb="1">
      <t>ソウ</t>
    </rPh>
    <rPh sb="2" eb="3">
      <t>スウ</t>
    </rPh>
    <phoneticPr fontId="2"/>
  </si>
  <si>
    <t>区   分</t>
    <rPh sb="0" eb="1">
      <t>ク</t>
    </rPh>
    <rPh sb="4" eb="5">
      <t>ブン</t>
    </rPh>
    <phoneticPr fontId="4"/>
  </si>
  <si>
    <t>夜間対応型訪問介護</t>
  </si>
  <si>
    <t>地域密着型通所介護</t>
    <rPh sb="0" eb="2">
      <t>チイキ</t>
    </rPh>
    <rPh sb="2" eb="5">
      <t>ミッチャクガタ</t>
    </rPh>
    <rPh sb="5" eb="9">
      <t>ツウショカイゴ</t>
    </rPh>
    <phoneticPr fontId="2"/>
  </si>
  <si>
    <t>認知症対応型通所介護</t>
  </si>
  <si>
    <t>小規模多機能型居宅介護</t>
  </si>
  <si>
    <t>合 計</t>
    <phoneticPr fontId="2"/>
  </si>
  <si>
    <t>定期巡回・随時対応型
訪問介護看護</t>
    <phoneticPr fontId="2"/>
  </si>
  <si>
    <t>地域密着型特定施設
入居者生活介護</t>
    <phoneticPr fontId="2"/>
  </si>
  <si>
    <t>地域密着型介護老人福祉
施設入所者生活介護</t>
    <phoneticPr fontId="2"/>
  </si>
  <si>
    <t>区   分</t>
    <rPh sb="0" eb="1">
      <t>ク</t>
    </rPh>
    <rPh sb="4" eb="5">
      <t>ブン</t>
    </rPh>
    <phoneticPr fontId="5"/>
  </si>
  <si>
    <t>介護老人福祉施設</t>
  </si>
  <si>
    <t>第１号被保険者</t>
  </si>
  <si>
    <t>第２号被保険者</t>
  </si>
  <si>
    <t>介護老人保健施設</t>
  </si>
  <si>
    <t>総　　数</t>
  </si>
  <si>
    <t>資料：介護保険課</t>
    <phoneticPr fontId="2"/>
  </si>
  <si>
    <t>　　 介護医療院</t>
    <rPh sb="7" eb="8">
      <t>イン</t>
    </rPh>
    <phoneticPr fontId="2"/>
  </si>
  <si>
    <t xml:space="preserve">           地域密着型サービスのサービス別受給者数</t>
    <phoneticPr fontId="2"/>
  </si>
  <si>
    <t xml:space="preserve">           施設介護サービス受給者数</t>
    <phoneticPr fontId="2"/>
  </si>
  <si>
    <t>（１４）介護保険事業状況</t>
    <phoneticPr fontId="2"/>
  </si>
  <si>
    <t xml:space="preserve">          居宅介護（介護予防）サービスのサービス別受給者数</t>
    <rPh sb="10" eb="12">
      <t>キョタク</t>
    </rPh>
    <rPh sb="12" eb="14">
      <t>カイゴ</t>
    </rPh>
    <rPh sb="15" eb="17">
      <t>カイゴ</t>
    </rPh>
    <rPh sb="17" eb="19">
      <t>ヨボウ</t>
    </rPh>
    <rPh sb="29" eb="30">
      <t>ベツ</t>
    </rPh>
    <rPh sb="30" eb="33">
      <t>ジュキュウシャ</t>
    </rPh>
    <rPh sb="33" eb="34">
      <t>カズ</t>
    </rPh>
    <phoneticPr fontId="2"/>
  </si>
  <si>
    <t>認知症対応型共同生活介護</t>
    <phoneticPr fontId="2"/>
  </si>
  <si>
    <t>令和7年3月利用分</t>
    <rPh sb="0" eb="2">
      <t>レイワ</t>
    </rPh>
    <phoneticPr fontId="2"/>
  </si>
  <si>
    <t>令和7年3月利用分</t>
    <phoneticPr fontId="2"/>
  </si>
  <si>
    <t>短期入所療養介護</t>
    <phoneticPr fontId="2"/>
  </si>
  <si>
    <r>
      <t xml:space="preserve">複合型サービス
</t>
    </r>
    <r>
      <rPr>
        <sz val="10.5"/>
        <color theme="1"/>
        <rFont val="ＭＳ 明朝"/>
        <family val="1"/>
        <charset val="128"/>
      </rPr>
      <t>(看護小規模多機能型居宅介護)</t>
    </r>
    <phoneticPr fontId="2"/>
  </si>
  <si>
    <t>注：令和7年より介護老人保健施設と介護療養型医療施設等を合わせ、短期入所療養介護区分とする。</t>
    <rPh sb="0" eb="1">
      <t>チュウ</t>
    </rPh>
    <rPh sb="2" eb="4">
      <t>レイワ</t>
    </rPh>
    <rPh sb="5" eb="6">
      <t>ネン</t>
    </rPh>
    <rPh sb="8" eb="12">
      <t>カイゴロウジン</t>
    </rPh>
    <rPh sb="12" eb="14">
      <t>ホケン</t>
    </rPh>
    <rPh sb="14" eb="16">
      <t>シセツ</t>
    </rPh>
    <rPh sb="17" eb="19">
      <t>カイゴ</t>
    </rPh>
    <rPh sb="19" eb="22">
      <t>リョウヨウガタ</t>
    </rPh>
    <rPh sb="22" eb="24">
      <t>イリョウ</t>
    </rPh>
    <rPh sb="24" eb="26">
      <t>シセツ</t>
    </rPh>
    <rPh sb="26" eb="27">
      <t>トウ</t>
    </rPh>
    <rPh sb="28" eb="29">
      <t>ア</t>
    </rPh>
    <rPh sb="32" eb="34">
      <t>タンキ</t>
    </rPh>
    <rPh sb="34" eb="36">
      <t>ニュウショ</t>
    </rPh>
    <rPh sb="36" eb="38">
      <t>リョウヨウ</t>
    </rPh>
    <rPh sb="38" eb="40">
      <t>カイゴ</t>
    </rPh>
    <rPh sb="40" eb="42">
      <t>クブン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</si>
</sst>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);[Red]\(0\)"/>
  </numFmts>
  <fonts count="14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21.5"/>
      <color theme="1"/>
      <name val="ＭＳ 明朝"/>
      <family val="1"/>
      <charset val="128"/>
    </font>
    <font>
      <sz val="10.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1.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98">
    <xf numFmtId="0" fontId="0" fillId="0" borderId="0" xfId="0"/>
    <xf numFmtId="0" fontId="7" fillId="0" borderId="0" xfId="0" applyNumberFormat="1" applyFont="1" applyFill="1" applyAlignment="1"/>
    <xf numFmtId="0" fontId="8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NumberFormat="1" applyFont="1" applyFill="1" applyAlignment="1">
      <alignment vertical="center"/>
    </xf>
    <xf numFmtId="0" fontId="8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0" fontId="10" fillId="0" borderId="0" xfId="0" applyNumberFormat="1" applyFont="1" applyFill="1" applyAlignment="1">
      <alignment vertical="center"/>
    </xf>
    <xf numFmtId="0" fontId="11" fillId="0" borderId="1" xfId="0" applyNumberFormat="1" applyFont="1" applyFill="1" applyBorder="1" applyAlignment="1"/>
    <xf numFmtId="0" fontId="11" fillId="0" borderId="1" xfId="0" applyFont="1" applyFill="1" applyBorder="1" applyAlignment="1"/>
    <xf numFmtId="0" fontId="11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right"/>
    </xf>
    <xf numFmtId="0" fontId="11" fillId="0" borderId="0" xfId="0" applyFont="1" applyFill="1" applyAlignment="1"/>
    <xf numFmtId="0" fontId="11" fillId="0" borderId="0" xfId="0" applyFont="1" applyFill="1" applyBorder="1" applyAlignment="1"/>
    <xf numFmtId="0" fontId="11" fillId="0" borderId="0" xfId="0" applyNumberFormat="1" applyFont="1" applyFill="1" applyBorder="1" applyAlignment="1">
      <alignment vertical="center"/>
    </xf>
    <xf numFmtId="0" fontId="12" fillId="0" borderId="12" xfId="0" applyNumberFormat="1" applyFont="1" applyFill="1" applyBorder="1" applyAlignment="1">
      <alignment horizontal="center" vertical="center"/>
    </xf>
    <xf numFmtId="0" fontId="12" fillId="0" borderId="13" xfId="0" applyNumberFormat="1" applyFont="1" applyFill="1" applyBorder="1" applyAlignment="1">
      <alignment horizontal="center" vertical="center"/>
    </xf>
    <xf numFmtId="0" fontId="12" fillId="0" borderId="14" xfId="0" applyNumberFormat="1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2" xfId="0" applyNumberFormat="1" applyFont="1" applyFill="1" applyBorder="1" applyAlignment="1">
      <alignment horizontal="distributed" vertical="center" justifyLastLine="1"/>
    </xf>
    <xf numFmtId="38" fontId="11" fillId="0" borderId="3" xfId="1" applyFont="1" applyFill="1" applyBorder="1" applyAlignment="1">
      <alignment horizontal="right" vertical="center"/>
    </xf>
    <xf numFmtId="38" fontId="11" fillId="0" borderId="2" xfId="1" applyFont="1" applyFill="1" applyBorder="1" applyAlignment="1">
      <alignment horizontal="right" vertical="center"/>
    </xf>
    <xf numFmtId="38" fontId="11" fillId="0" borderId="7" xfId="1" applyFont="1" applyFill="1" applyBorder="1" applyAlignment="1">
      <alignment horizontal="right" vertical="center"/>
    </xf>
    <xf numFmtId="38" fontId="11" fillId="0" borderId="4" xfId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distributed" vertical="center" justifyLastLine="1"/>
    </xf>
    <xf numFmtId="38" fontId="11" fillId="0" borderId="5" xfId="1" applyFont="1" applyFill="1" applyBorder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38" fontId="11" fillId="0" borderId="8" xfId="1" applyFont="1" applyFill="1" applyBorder="1" applyAlignment="1">
      <alignment horizontal="right" vertical="center"/>
    </xf>
    <xf numFmtId="38" fontId="11" fillId="0" borderId="6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8" fillId="0" borderId="0" xfId="0" applyNumberFormat="1" applyFont="1" applyFill="1" applyAlignment="1">
      <alignment horizontal="justify"/>
    </xf>
    <xf numFmtId="0" fontId="11" fillId="0" borderId="0" xfId="0" applyNumberFormat="1" applyFont="1" applyFill="1" applyBorder="1" applyAlignment="1">
      <alignment horizontal="distributed" vertical="center" wrapText="1" justifyLastLine="1"/>
    </xf>
    <xf numFmtId="0" fontId="11" fillId="0" borderId="1" xfId="0" applyNumberFormat="1" applyFont="1" applyFill="1" applyBorder="1" applyAlignment="1">
      <alignment horizontal="center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1" xfId="1" applyFont="1" applyFill="1" applyBorder="1" applyAlignment="1">
      <alignment horizontal="right" vertical="center"/>
    </xf>
    <xf numFmtId="38" fontId="11" fillId="0" borderId="9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Alignment="1">
      <alignment vertical="center"/>
    </xf>
    <xf numFmtId="0" fontId="11" fillId="0" borderId="25" xfId="0" applyNumberFormat="1" applyFont="1" applyFill="1" applyBorder="1" applyAlignment="1">
      <alignment horizontal="center" vertical="center"/>
    </xf>
    <xf numFmtId="0" fontId="11" fillId="0" borderId="17" xfId="0" applyNumberFormat="1" applyFont="1" applyFill="1" applyBorder="1" applyAlignment="1">
      <alignment horizontal="center" vertical="center"/>
    </xf>
    <xf numFmtId="0" fontId="11" fillId="0" borderId="14" xfId="0" applyNumberFormat="1" applyFont="1" applyFill="1" applyBorder="1" applyAlignment="1">
      <alignment horizontal="center" vertical="center"/>
    </xf>
    <xf numFmtId="0" fontId="11" fillId="0" borderId="18" xfId="0" applyNumberFormat="1" applyFont="1" applyFill="1" applyBorder="1" applyAlignment="1">
      <alignment horizontal="center" vertical="center"/>
    </xf>
    <xf numFmtId="0" fontId="11" fillId="0" borderId="19" xfId="0" applyNumberFormat="1" applyFont="1" applyFill="1" applyBorder="1" applyAlignment="1">
      <alignment horizontal="center" vertical="center"/>
    </xf>
    <xf numFmtId="0" fontId="11" fillId="0" borderId="26" xfId="0" applyNumberFormat="1" applyFont="1" applyFill="1" applyBorder="1" applyAlignment="1">
      <alignment horizontal="center" vertical="center" wrapText="1"/>
    </xf>
    <xf numFmtId="38" fontId="11" fillId="0" borderId="3" xfId="1" applyFont="1" applyFill="1" applyBorder="1" applyAlignment="1">
      <alignment vertical="center"/>
    </xf>
    <xf numFmtId="38" fontId="11" fillId="0" borderId="2" xfId="1" applyFont="1" applyFill="1" applyBorder="1" applyAlignment="1">
      <alignment vertical="center"/>
    </xf>
    <xf numFmtId="38" fontId="11" fillId="0" borderId="7" xfId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center"/>
    </xf>
    <xf numFmtId="38" fontId="11" fillId="0" borderId="7" xfId="0" applyNumberFormat="1" applyFont="1" applyFill="1" applyBorder="1" applyAlignment="1">
      <alignment vertical="center"/>
    </xf>
    <xf numFmtId="38" fontId="11" fillId="0" borderId="2" xfId="0" applyNumberFormat="1" applyFont="1" applyFill="1" applyBorder="1" applyAlignment="1">
      <alignment vertical="center"/>
    </xf>
    <xf numFmtId="0" fontId="11" fillId="0" borderId="27" xfId="0" applyNumberFormat="1" applyFont="1" applyFill="1" applyBorder="1" applyAlignment="1">
      <alignment horizontal="center" vertical="center" wrapText="1"/>
    </xf>
    <xf numFmtId="38" fontId="11" fillId="0" borderId="5" xfId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38" fontId="11" fillId="0" borderId="8" xfId="1" applyFont="1" applyFill="1" applyBorder="1" applyAlignment="1">
      <alignment vertical="center"/>
    </xf>
    <xf numFmtId="38" fontId="11" fillId="0" borderId="8" xfId="0" applyNumberFormat="1" applyFont="1" applyFill="1" applyBorder="1" applyAlignment="1">
      <alignment vertical="center"/>
    </xf>
    <xf numFmtId="38" fontId="11" fillId="0" borderId="0" xfId="0" applyNumberFormat="1" applyFont="1" applyFill="1" applyBorder="1" applyAlignment="1">
      <alignment vertical="center"/>
    </xf>
    <xf numFmtId="0" fontId="11" fillId="0" borderId="5" xfId="0" applyNumberFormat="1" applyFont="1" applyFill="1" applyBorder="1" applyAlignment="1">
      <alignment vertical="center"/>
    </xf>
    <xf numFmtId="0" fontId="11" fillId="0" borderId="28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vertical="center"/>
    </xf>
    <xf numFmtId="38" fontId="11" fillId="0" borderId="9" xfId="1" applyFont="1" applyFill="1" applyBorder="1" applyAlignment="1">
      <alignment vertical="center"/>
    </xf>
    <xf numFmtId="38" fontId="11" fillId="0" borderId="1" xfId="1" applyFont="1" applyFill="1" applyBorder="1" applyAlignment="1">
      <alignment vertical="center"/>
    </xf>
    <xf numFmtId="38" fontId="11" fillId="0" borderId="9" xfId="0" applyNumberFormat="1" applyFont="1" applyFill="1" applyBorder="1" applyAlignment="1">
      <alignment vertical="center"/>
    </xf>
    <xf numFmtId="38" fontId="11" fillId="0" borderId="1" xfId="0" applyNumberFormat="1" applyFont="1" applyFill="1" applyBorder="1" applyAlignment="1">
      <alignment vertical="center"/>
    </xf>
    <xf numFmtId="0" fontId="11" fillId="0" borderId="0" xfId="0" applyNumberFormat="1" applyFont="1" applyFill="1" applyAlignment="1"/>
    <xf numFmtId="0" fontId="11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left"/>
    </xf>
    <xf numFmtId="0" fontId="11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right"/>
    </xf>
    <xf numFmtId="0" fontId="11" fillId="0" borderId="20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1" fillId="0" borderId="7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176" fontId="11" fillId="0" borderId="8" xfId="0" applyNumberFormat="1" applyFont="1" applyFill="1" applyBorder="1" applyAlignment="1">
      <alignment horizontal="right" vertical="center"/>
    </xf>
    <xf numFmtId="0" fontId="11" fillId="0" borderId="8" xfId="0" applyNumberFormat="1" applyFont="1" applyFill="1" applyBorder="1" applyAlignment="1">
      <alignment horizontal="right" vertical="center"/>
    </xf>
    <xf numFmtId="0" fontId="11" fillId="0" borderId="17" xfId="0" applyNumberFormat="1" applyFont="1" applyFill="1" applyBorder="1" applyAlignment="1">
      <alignment horizontal="right" vertical="center"/>
    </xf>
    <xf numFmtId="176" fontId="11" fillId="0" borderId="21" xfId="0" applyNumberFormat="1" applyFont="1" applyFill="1" applyBorder="1" applyAlignment="1">
      <alignment horizontal="right" vertical="center"/>
    </xf>
    <xf numFmtId="176" fontId="11" fillId="0" borderId="17" xfId="0" applyNumberFormat="1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right" vertical="center"/>
    </xf>
    <xf numFmtId="176" fontId="11" fillId="0" borderId="16" xfId="0" applyNumberFormat="1" applyFont="1" applyFill="1" applyBorder="1" applyAlignment="1">
      <alignment horizontal="right" vertical="center"/>
    </xf>
    <xf numFmtId="0" fontId="11" fillId="0" borderId="8" xfId="0" applyNumberFormat="1" applyFont="1" applyFill="1" applyBorder="1" applyAlignment="1">
      <alignment horizontal="left" vertical="center"/>
    </xf>
    <xf numFmtId="0" fontId="11" fillId="0" borderId="9" xfId="0" applyNumberFormat="1" applyFont="1" applyFill="1" applyBorder="1" applyAlignment="1">
      <alignment horizontal="center" vertical="center"/>
    </xf>
    <xf numFmtId="176" fontId="11" fillId="0" borderId="22" xfId="0" applyNumberFormat="1" applyFont="1" applyFill="1" applyBorder="1" applyAlignment="1">
      <alignment horizontal="right" vertical="center"/>
    </xf>
    <xf numFmtId="176" fontId="11" fillId="0" borderId="23" xfId="0" applyNumberFormat="1" applyFont="1" applyFill="1" applyBorder="1" applyAlignment="1">
      <alignment horizontal="right" vertical="center"/>
    </xf>
    <xf numFmtId="176" fontId="11" fillId="0" borderId="24" xfId="0" applyNumberFormat="1" applyFont="1" applyFill="1" applyBorder="1" applyAlignment="1">
      <alignment horizontal="right" vertical="center"/>
    </xf>
    <xf numFmtId="177" fontId="11" fillId="0" borderId="23" xfId="0" applyNumberFormat="1" applyFont="1" applyFill="1" applyBorder="1" applyAlignment="1">
      <alignment horizontal="right" vertical="center"/>
    </xf>
    <xf numFmtId="0" fontId="11" fillId="0" borderId="23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54"/>
  <sheetViews>
    <sheetView showGridLines="0" tabSelected="1" topLeftCell="A4" zoomScaleNormal="100" workbookViewId="0">
      <selection activeCell="A21" sqref="A21:XFD21"/>
    </sheetView>
  </sheetViews>
  <sheetFormatPr defaultColWidth="13.42578125" defaultRowHeight="12.75"/>
  <cols>
    <col min="1" max="1" width="31.42578125" style="2" customWidth="1"/>
    <col min="2" max="3" width="10.5703125" style="2" customWidth="1"/>
    <col min="4" max="4" width="11.85546875" style="2" customWidth="1"/>
    <col min="5" max="9" width="9.85546875" style="2" customWidth="1"/>
    <col min="10" max="10" width="10" style="2" customWidth="1"/>
    <col min="11" max="11" width="10.140625" style="2" customWidth="1"/>
    <col min="12" max="16" width="13.42578125" style="2" customWidth="1"/>
    <col min="17" max="16384" width="13.42578125" style="3"/>
  </cols>
  <sheetData>
    <row r="1" spans="1:19" ht="26.25" customHeight="1">
      <c r="A1" s="1" t="s">
        <v>42</v>
      </c>
    </row>
    <row r="2" spans="1:19" ht="24" customHeight="1"/>
    <row r="3" spans="1:19" ht="25.5" customHeight="1">
      <c r="A3" s="4" t="s">
        <v>43</v>
      </c>
      <c r="C3" s="5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7"/>
    </row>
    <row r="4" spans="1:19" ht="15" customHeight="1">
      <c r="A4" s="3"/>
      <c r="B4" s="8"/>
      <c r="G4" s="6"/>
      <c r="H4" s="6"/>
      <c r="I4" s="6"/>
      <c r="J4" s="6"/>
      <c r="K4" s="6"/>
      <c r="L4" s="6"/>
      <c r="M4" s="6"/>
      <c r="N4" s="6"/>
      <c r="O4" s="6"/>
      <c r="P4" s="6"/>
      <c r="Q4" s="7"/>
      <c r="R4" s="7"/>
    </row>
    <row r="5" spans="1:19" s="13" customFormat="1" ht="15.75" customHeight="1" thickBot="1">
      <c r="A5" s="9"/>
      <c r="B5" s="9"/>
      <c r="C5" s="9"/>
      <c r="D5" s="9"/>
      <c r="E5" s="9"/>
      <c r="F5" s="9"/>
      <c r="G5" s="10"/>
      <c r="H5" s="10"/>
      <c r="I5" s="11"/>
      <c r="J5" s="10"/>
      <c r="K5" s="12" t="s">
        <v>45</v>
      </c>
      <c r="N5" s="14"/>
      <c r="O5" s="14"/>
      <c r="P5" s="15"/>
      <c r="Q5" s="14"/>
      <c r="R5" s="14"/>
    </row>
    <row r="6" spans="1:19" s="23" customFormat="1" ht="23.25" customHeight="1">
      <c r="A6" s="16" t="s">
        <v>20</v>
      </c>
      <c r="B6" s="17" t="s">
        <v>0</v>
      </c>
      <c r="C6" s="18" t="s">
        <v>1</v>
      </c>
      <c r="D6" s="18" t="s">
        <v>18</v>
      </c>
      <c r="E6" s="18" t="s">
        <v>2</v>
      </c>
      <c r="F6" s="18" t="s">
        <v>3</v>
      </c>
      <c r="G6" s="18" t="s">
        <v>4</v>
      </c>
      <c r="H6" s="18" t="s">
        <v>5</v>
      </c>
      <c r="I6" s="19" t="s">
        <v>6</v>
      </c>
      <c r="J6" s="18" t="s">
        <v>19</v>
      </c>
      <c r="K6" s="20" t="s">
        <v>22</v>
      </c>
      <c r="L6" s="21"/>
      <c r="M6" s="22"/>
      <c r="N6" s="21"/>
      <c r="O6" s="22"/>
      <c r="P6" s="22"/>
      <c r="Q6" s="21"/>
      <c r="R6" s="22"/>
      <c r="S6" s="22"/>
    </row>
    <row r="7" spans="1:19" s="13" customFormat="1" ht="18" customHeight="1">
      <c r="A7" s="24" t="s">
        <v>7</v>
      </c>
      <c r="B7" s="25">
        <v>0</v>
      </c>
      <c r="C7" s="26">
        <v>0</v>
      </c>
      <c r="D7" s="27">
        <f>B7+C7</f>
        <v>0</v>
      </c>
      <c r="E7" s="28">
        <v>442</v>
      </c>
      <c r="F7" s="26">
        <v>401</v>
      </c>
      <c r="G7" s="26">
        <v>231</v>
      </c>
      <c r="H7" s="26">
        <v>206</v>
      </c>
      <c r="I7" s="26">
        <v>172</v>
      </c>
      <c r="J7" s="27">
        <f>SUM(E7:I7)</f>
        <v>1452</v>
      </c>
      <c r="K7" s="28">
        <f>D7+J7</f>
        <v>1452</v>
      </c>
      <c r="L7" s="15"/>
      <c r="M7" s="14"/>
      <c r="N7" s="22"/>
      <c r="O7" s="14"/>
      <c r="P7" s="14"/>
      <c r="Q7" s="15"/>
      <c r="R7" s="14"/>
      <c r="S7" s="14"/>
    </row>
    <row r="8" spans="1:19" s="13" customFormat="1" ht="18" customHeight="1">
      <c r="A8" s="29" t="s">
        <v>8</v>
      </c>
      <c r="B8" s="30">
        <v>0</v>
      </c>
      <c r="C8" s="31">
        <v>0</v>
      </c>
      <c r="D8" s="32">
        <f t="shared" ref="D8:D18" si="0">B8+C8</f>
        <v>0</v>
      </c>
      <c r="E8" s="33">
        <v>0</v>
      </c>
      <c r="F8" s="31">
        <v>4</v>
      </c>
      <c r="G8" s="31">
        <v>3</v>
      </c>
      <c r="H8" s="31">
        <v>9</v>
      </c>
      <c r="I8" s="31">
        <v>29</v>
      </c>
      <c r="J8" s="32">
        <f t="shared" ref="J8:J18" si="1">SUM(E8:I8)</f>
        <v>45</v>
      </c>
      <c r="K8" s="33">
        <f t="shared" ref="K8:K18" si="2">D8+J8</f>
        <v>45</v>
      </c>
      <c r="L8" s="15"/>
      <c r="M8" s="14"/>
      <c r="N8" s="22"/>
      <c r="O8" s="14"/>
      <c r="P8" s="14"/>
      <c r="Q8" s="15"/>
      <c r="R8" s="14"/>
      <c r="S8" s="14"/>
    </row>
    <row r="9" spans="1:19" s="13" customFormat="1" ht="18" customHeight="1">
      <c r="A9" s="29" t="s">
        <v>9</v>
      </c>
      <c r="B9" s="30">
        <v>55</v>
      </c>
      <c r="C9" s="31">
        <v>94</v>
      </c>
      <c r="D9" s="32">
        <f t="shared" si="0"/>
        <v>149</v>
      </c>
      <c r="E9" s="33">
        <v>276</v>
      </c>
      <c r="F9" s="31">
        <v>244</v>
      </c>
      <c r="G9" s="31">
        <v>158</v>
      </c>
      <c r="H9" s="31">
        <v>155</v>
      </c>
      <c r="I9" s="31">
        <v>109</v>
      </c>
      <c r="J9" s="32">
        <f t="shared" si="1"/>
        <v>942</v>
      </c>
      <c r="K9" s="33">
        <f t="shared" si="2"/>
        <v>1091</v>
      </c>
      <c r="L9" s="34"/>
      <c r="M9" s="14"/>
      <c r="N9" s="34"/>
      <c r="O9" s="14"/>
      <c r="P9" s="14"/>
      <c r="Q9" s="15"/>
      <c r="R9" s="14"/>
      <c r="S9" s="14"/>
    </row>
    <row r="10" spans="1:19" s="13" customFormat="1" ht="18" customHeight="1">
      <c r="A10" s="21" t="s">
        <v>10</v>
      </c>
      <c r="B10" s="30">
        <v>7</v>
      </c>
      <c r="C10" s="31">
        <v>11</v>
      </c>
      <c r="D10" s="32">
        <f t="shared" si="0"/>
        <v>18</v>
      </c>
      <c r="E10" s="33">
        <v>30</v>
      </c>
      <c r="F10" s="31">
        <v>48</v>
      </c>
      <c r="G10" s="31">
        <v>21</v>
      </c>
      <c r="H10" s="31">
        <v>17</v>
      </c>
      <c r="I10" s="31">
        <v>7</v>
      </c>
      <c r="J10" s="32">
        <f t="shared" si="1"/>
        <v>123</v>
      </c>
      <c r="K10" s="33">
        <f t="shared" si="2"/>
        <v>141</v>
      </c>
      <c r="L10" s="14"/>
      <c r="M10" s="34"/>
      <c r="N10" s="14"/>
      <c r="O10" s="14"/>
      <c r="P10" s="15"/>
      <c r="Q10" s="14"/>
      <c r="R10" s="14"/>
    </row>
    <row r="11" spans="1:19" ht="18" customHeight="1">
      <c r="A11" s="29" t="s">
        <v>11</v>
      </c>
      <c r="B11" s="30">
        <v>33</v>
      </c>
      <c r="C11" s="31">
        <v>27</v>
      </c>
      <c r="D11" s="32">
        <f t="shared" si="0"/>
        <v>60</v>
      </c>
      <c r="E11" s="33">
        <v>160</v>
      </c>
      <c r="F11" s="31">
        <v>191</v>
      </c>
      <c r="G11" s="31">
        <v>224</v>
      </c>
      <c r="H11" s="31">
        <v>225</v>
      </c>
      <c r="I11" s="31">
        <v>197</v>
      </c>
      <c r="J11" s="32">
        <f t="shared" si="1"/>
        <v>997</v>
      </c>
      <c r="K11" s="33">
        <f t="shared" si="2"/>
        <v>1057</v>
      </c>
      <c r="M11" s="35"/>
    </row>
    <row r="12" spans="1:19" ht="18" customHeight="1">
      <c r="A12" s="29" t="s">
        <v>12</v>
      </c>
      <c r="B12" s="30">
        <v>0</v>
      </c>
      <c r="C12" s="31">
        <v>0</v>
      </c>
      <c r="D12" s="32">
        <f t="shared" si="0"/>
        <v>0</v>
      </c>
      <c r="E12" s="33">
        <v>435</v>
      </c>
      <c r="F12" s="31">
        <v>333</v>
      </c>
      <c r="G12" s="31">
        <v>172</v>
      </c>
      <c r="H12" s="31">
        <v>109</v>
      </c>
      <c r="I12" s="31">
        <v>54</v>
      </c>
      <c r="J12" s="32">
        <f t="shared" si="1"/>
        <v>1103</v>
      </c>
      <c r="K12" s="33">
        <f t="shared" si="2"/>
        <v>1103</v>
      </c>
    </row>
    <row r="13" spans="1:19" ht="18" customHeight="1">
      <c r="A13" s="29" t="s">
        <v>13</v>
      </c>
      <c r="B13" s="30">
        <v>98</v>
      </c>
      <c r="C13" s="31">
        <v>105</v>
      </c>
      <c r="D13" s="32">
        <f t="shared" si="0"/>
        <v>203</v>
      </c>
      <c r="E13" s="33">
        <v>179</v>
      </c>
      <c r="F13" s="31">
        <v>138</v>
      </c>
      <c r="G13" s="31">
        <v>76</v>
      </c>
      <c r="H13" s="31">
        <v>48</v>
      </c>
      <c r="I13" s="31">
        <v>21</v>
      </c>
      <c r="J13" s="32">
        <f t="shared" si="1"/>
        <v>462</v>
      </c>
      <c r="K13" s="33">
        <f t="shared" si="2"/>
        <v>665</v>
      </c>
      <c r="M13" s="35"/>
    </row>
    <row r="14" spans="1:19" ht="18" customHeight="1">
      <c r="A14" s="29" t="s">
        <v>14</v>
      </c>
      <c r="B14" s="30">
        <v>1</v>
      </c>
      <c r="C14" s="31">
        <v>4</v>
      </c>
      <c r="D14" s="32">
        <f t="shared" si="0"/>
        <v>5</v>
      </c>
      <c r="E14" s="33">
        <v>40</v>
      </c>
      <c r="F14" s="31">
        <v>93</v>
      </c>
      <c r="G14" s="31">
        <v>147</v>
      </c>
      <c r="H14" s="31">
        <v>102</v>
      </c>
      <c r="I14" s="31">
        <v>61</v>
      </c>
      <c r="J14" s="32">
        <f t="shared" si="1"/>
        <v>443</v>
      </c>
      <c r="K14" s="33">
        <f t="shared" si="2"/>
        <v>448</v>
      </c>
    </row>
    <row r="15" spans="1:19" ht="18" customHeight="1">
      <c r="A15" s="36" t="s">
        <v>47</v>
      </c>
      <c r="B15" s="30">
        <v>1</v>
      </c>
      <c r="C15" s="31">
        <v>2</v>
      </c>
      <c r="D15" s="32">
        <f t="shared" si="0"/>
        <v>3</v>
      </c>
      <c r="E15" s="33">
        <v>7</v>
      </c>
      <c r="F15" s="31">
        <v>10</v>
      </c>
      <c r="G15" s="31">
        <v>16</v>
      </c>
      <c r="H15" s="31">
        <v>18</v>
      </c>
      <c r="I15" s="31">
        <v>8</v>
      </c>
      <c r="J15" s="32">
        <f t="shared" si="1"/>
        <v>59</v>
      </c>
      <c r="K15" s="33">
        <f t="shared" si="2"/>
        <v>62</v>
      </c>
    </row>
    <row r="16" spans="1:19" ht="18" customHeight="1">
      <c r="A16" s="21" t="s">
        <v>15</v>
      </c>
      <c r="B16" s="30">
        <v>301</v>
      </c>
      <c r="C16" s="31">
        <v>399</v>
      </c>
      <c r="D16" s="32">
        <f t="shared" si="0"/>
        <v>700</v>
      </c>
      <c r="E16" s="33">
        <v>594</v>
      </c>
      <c r="F16" s="31">
        <v>679</v>
      </c>
      <c r="G16" s="31">
        <v>436</v>
      </c>
      <c r="H16" s="31">
        <v>352</v>
      </c>
      <c r="I16" s="31">
        <v>230</v>
      </c>
      <c r="J16" s="32">
        <f t="shared" si="1"/>
        <v>2291</v>
      </c>
      <c r="K16" s="33">
        <f t="shared" si="2"/>
        <v>2991</v>
      </c>
    </row>
    <row r="17" spans="1:11" ht="18" customHeight="1">
      <c r="A17" s="21" t="s">
        <v>16</v>
      </c>
      <c r="B17" s="30">
        <v>18</v>
      </c>
      <c r="C17" s="31">
        <v>10</v>
      </c>
      <c r="D17" s="32">
        <f t="shared" si="0"/>
        <v>28</v>
      </c>
      <c r="E17" s="33">
        <v>30</v>
      </c>
      <c r="F17" s="31">
        <v>42</v>
      </c>
      <c r="G17" s="31">
        <v>22</v>
      </c>
      <c r="H17" s="31">
        <v>29</v>
      </c>
      <c r="I17" s="31">
        <v>16</v>
      </c>
      <c r="J17" s="32">
        <f t="shared" si="1"/>
        <v>139</v>
      </c>
      <c r="K17" s="33">
        <f t="shared" si="2"/>
        <v>167</v>
      </c>
    </row>
    <row r="18" spans="1:11" ht="18" customHeight="1" thickBot="1">
      <c r="A18" s="37" t="s">
        <v>17</v>
      </c>
      <c r="B18" s="38">
        <v>422</v>
      </c>
      <c r="C18" s="39">
        <v>508</v>
      </c>
      <c r="D18" s="40">
        <f t="shared" si="0"/>
        <v>930</v>
      </c>
      <c r="E18" s="41">
        <v>1228</v>
      </c>
      <c r="F18" s="39">
        <v>996</v>
      </c>
      <c r="G18" s="39">
        <v>614</v>
      </c>
      <c r="H18" s="39">
        <v>453</v>
      </c>
      <c r="I18" s="39">
        <v>276</v>
      </c>
      <c r="J18" s="40">
        <f t="shared" si="1"/>
        <v>3567</v>
      </c>
      <c r="K18" s="41">
        <f t="shared" si="2"/>
        <v>4497</v>
      </c>
    </row>
    <row r="19" spans="1:11" ht="15" customHeight="1">
      <c r="A19" s="21"/>
      <c r="B19" s="42"/>
      <c r="C19" s="42"/>
      <c r="D19" s="42"/>
      <c r="E19" s="42"/>
      <c r="F19" s="42"/>
      <c r="G19" s="42"/>
      <c r="H19" s="42"/>
      <c r="I19" s="42"/>
      <c r="J19" s="31"/>
      <c r="K19" s="31" t="s">
        <v>21</v>
      </c>
    </row>
    <row r="20" spans="1:11" ht="15" customHeight="1">
      <c r="A20" s="96" t="s">
        <v>49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</row>
    <row r="21" spans="1:11" ht="15" customHeight="1">
      <c r="A21" s="97"/>
      <c r="B21" s="97"/>
      <c r="C21" s="97"/>
      <c r="D21" s="97"/>
      <c r="E21" s="97"/>
      <c r="F21" s="97"/>
      <c r="G21" s="97"/>
      <c r="H21" s="97"/>
      <c r="I21" s="97"/>
      <c r="J21" s="97"/>
      <c r="K21" s="97"/>
    </row>
    <row r="22" spans="1:11" ht="15" customHeight="1">
      <c r="A22" s="21"/>
      <c r="B22" s="42"/>
      <c r="C22" s="42"/>
      <c r="D22" s="42"/>
      <c r="E22" s="42"/>
      <c r="F22" s="42"/>
      <c r="G22" s="42"/>
      <c r="H22" s="42"/>
      <c r="I22" s="42"/>
      <c r="J22" s="31"/>
      <c r="K22" s="31"/>
    </row>
    <row r="23" spans="1:11" ht="24.75" customHeight="1">
      <c r="A23" s="21"/>
      <c r="B23" s="42"/>
      <c r="C23" s="42"/>
      <c r="D23" s="42"/>
      <c r="E23" s="42"/>
      <c r="F23" s="42"/>
      <c r="G23" s="42"/>
      <c r="H23" s="42"/>
      <c r="I23" s="42"/>
      <c r="J23" s="31"/>
      <c r="K23" s="31"/>
    </row>
    <row r="24" spans="1:11" ht="25.5" customHeight="1">
      <c r="A24" s="43" t="s">
        <v>40</v>
      </c>
      <c r="B24" s="44"/>
      <c r="G24" s="6"/>
    </row>
    <row r="25" spans="1:11" ht="15" customHeight="1">
      <c r="A25" s="6"/>
      <c r="B25" s="8"/>
      <c r="G25" s="6"/>
    </row>
    <row r="26" spans="1:11" ht="14.25" thickBot="1">
      <c r="A26" s="9"/>
      <c r="B26" s="9"/>
      <c r="C26" s="9"/>
      <c r="D26" s="9"/>
      <c r="E26" s="9"/>
      <c r="F26" s="9"/>
      <c r="G26" s="9"/>
      <c r="H26" s="9"/>
      <c r="I26" s="9"/>
      <c r="J26" s="9"/>
      <c r="K26" s="12" t="s">
        <v>45</v>
      </c>
    </row>
    <row r="27" spans="1:11" ht="13.5">
      <c r="A27" s="45" t="s">
        <v>23</v>
      </c>
      <c r="B27" s="46" t="s">
        <v>0</v>
      </c>
      <c r="C27" s="47" t="s">
        <v>1</v>
      </c>
      <c r="D27" s="48" t="s">
        <v>18</v>
      </c>
      <c r="E27" s="46" t="s">
        <v>2</v>
      </c>
      <c r="F27" s="47" t="s">
        <v>3</v>
      </c>
      <c r="G27" s="47" t="s">
        <v>4</v>
      </c>
      <c r="H27" s="47" t="s">
        <v>5</v>
      </c>
      <c r="I27" s="47" t="s">
        <v>6</v>
      </c>
      <c r="J27" s="47" t="s">
        <v>19</v>
      </c>
      <c r="K27" s="49" t="s">
        <v>28</v>
      </c>
    </row>
    <row r="28" spans="1:11" ht="27" customHeight="1">
      <c r="A28" s="50" t="s">
        <v>29</v>
      </c>
      <c r="B28" s="51">
        <v>0</v>
      </c>
      <c r="C28" s="52">
        <v>0</v>
      </c>
      <c r="D28" s="53">
        <f>SUM(B28:C28)</f>
        <v>0</v>
      </c>
      <c r="E28" s="52">
        <v>8</v>
      </c>
      <c r="F28" s="52">
        <v>9</v>
      </c>
      <c r="G28" s="52">
        <v>11</v>
      </c>
      <c r="H28" s="52">
        <v>17</v>
      </c>
      <c r="I28" s="54">
        <v>6</v>
      </c>
      <c r="J28" s="55">
        <f>SUM(E28:I28)</f>
        <v>51</v>
      </c>
      <c r="K28" s="56">
        <f>D28+J28</f>
        <v>51</v>
      </c>
    </row>
    <row r="29" spans="1:11" ht="27" customHeight="1">
      <c r="A29" s="57" t="s">
        <v>24</v>
      </c>
      <c r="B29" s="58">
        <v>0</v>
      </c>
      <c r="C29" s="59">
        <v>0</v>
      </c>
      <c r="D29" s="60">
        <f t="shared" ref="D29:D36" si="3">SUM(B29:C29)</f>
        <v>0</v>
      </c>
      <c r="E29" s="59">
        <v>0</v>
      </c>
      <c r="F29" s="59">
        <v>0</v>
      </c>
      <c r="G29" s="59">
        <v>0</v>
      </c>
      <c r="H29" s="59">
        <v>0</v>
      </c>
      <c r="I29" s="15">
        <v>0</v>
      </c>
      <c r="J29" s="61">
        <f t="shared" ref="J29:J36" si="4">SUM(E29:I29)</f>
        <v>0</v>
      </c>
      <c r="K29" s="62">
        <f t="shared" ref="K29:K36" si="5">D29+J29</f>
        <v>0</v>
      </c>
    </row>
    <row r="30" spans="1:11" ht="27" customHeight="1">
      <c r="A30" s="57" t="s">
        <v>25</v>
      </c>
      <c r="B30" s="58">
        <v>0</v>
      </c>
      <c r="C30" s="59">
        <v>0</v>
      </c>
      <c r="D30" s="60">
        <f t="shared" si="3"/>
        <v>0</v>
      </c>
      <c r="E30" s="59">
        <v>187</v>
      </c>
      <c r="F30" s="59">
        <v>154</v>
      </c>
      <c r="G30" s="59">
        <v>79</v>
      </c>
      <c r="H30" s="59">
        <v>49</v>
      </c>
      <c r="I30" s="15">
        <v>18</v>
      </c>
      <c r="J30" s="61">
        <f t="shared" si="4"/>
        <v>487</v>
      </c>
      <c r="K30" s="62">
        <f t="shared" si="5"/>
        <v>487</v>
      </c>
    </row>
    <row r="31" spans="1:11" ht="27" customHeight="1">
      <c r="A31" s="57" t="s">
        <v>26</v>
      </c>
      <c r="B31" s="58">
        <v>0</v>
      </c>
      <c r="C31" s="59">
        <v>2</v>
      </c>
      <c r="D31" s="60">
        <f t="shared" si="3"/>
        <v>2</v>
      </c>
      <c r="E31" s="59">
        <v>28</v>
      </c>
      <c r="F31" s="59">
        <v>21</v>
      </c>
      <c r="G31" s="59">
        <v>36</v>
      </c>
      <c r="H31" s="59">
        <v>14</v>
      </c>
      <c r="I31" s="15">
        <v>12</v>
      </c>
      <c r="J31" s="61">
        <f t="shared" si="4"/>
        <v>111</v>
      </c>
      <c r="K31" s="62">
        <f t="shared" si="5"/>
        <v>113</v>
      </c>
    </row>
    <row r="32" spans="1:11" ht="27" customHeight="1">
      <c r="A32" s="57" t="s">
        <v>27</v>
      </c>
      <c r="B32" s="63">
        <v>0</v>
      </c>
      <c r="C32" s="15">
        <v>0</v>
      </c>
      <c r="D32" s="60">
        <f t="shared" si="3"/>
        <v>0</v>
      </c>
      <c r="E32" s="15">
        <v>5</v>
      </c>
      <c r="F32" s="15">
        <v>3</v>
      </c>
      <c r="G32" s="15">
        <v>6</v>
      </c>
      <c r="H32" s="59">
        <v>9</v>
      </c>
      <c r="I32" s="15">
        <v>2</v>
      </c>
      <c r="J32" s="61">
        <f t="shared" si="4"/>
        <v>25</v>
      </c>
      <c r="K32" s="62">
        <f t="shared" si="5"/>
        <v>25</v>
      </c>
    </row>
    <row r="33" spans="1:11" ht="27" customHeight="1">
      <c r="A33" s="57" t="s">
        <v>44</v>
      </c>
      <c r="B33" s="63">
        <v>0</v>
      </c>
      <c r="C33" s="15">
        <v>0</v>
      </c>
      <c r="D33" s="60">
        <f t="shared" si="3"/>
        <v>0</v>
      </c>
      <c r="E33" s="15">
        <v>15</v>
      </c>
      <c r="F33" s="15">
        <v>17</v>
      </c>
      <c r="G33" s="15">
        <v>40</v>
      </c>
      <c r="H33" s="59">
        <v>23</v>
      </c>
      <c r="I33" s="15">
        <v>15</v>
      </c>
      <c r="J33" s="61">
        <f t="shared" si="4"/>
        <v>110</v>
      </c>
      <c r="K33" s="62">
        <f t="shared" si="5"/>
        <v>110</v>
      </c>
    </row>
    <row r="34" spans="1:11" ht="27" customHeight="1">
      <c r="A34" s="57" t="s">
        <v>30</v>
      </c>
      <c r="B34" s="63">
        <v>0</v>
      </c>
      <c r="C34" s="15">
        <v>0</v>
      </c>
      <c r="D34" s="60">
        <f t="shared" si="3"/>
        <v>0</v>
      </c>
      <c r="E34" s="15">
        <v>0</v>
      </c>
      <c r="F34" s="15">
        <v>0</v>
      </c>
      <c r="G34" s="15">
        <v>0</v>
      </c>
      <c r="H34" s="59">
        <v>0</v>
      </c>
      <c r="I34" s="15">
        <v>0</v>
      </c>
      <c r="J34" s="61">
        <f t="shared" si="4"/>
        <v>0</v>
      </c>
      <c r="K34" s="62">
        <f t="shared" si="5"/>
        <v>0</v>
      </c>
    </row>
    <row r="35" spans="1:11" ht="27" customHeight="1">
      <c r="A35" s="57" t="s">
        <v>31</v>
      </c>
      <c r="B35" s="63">
        <v>0</v>
      </c>
      <c r="C35" s="15">
        <v>0</v>
      </c>
      <c r="D35" s="60">
        <f t="shared" si="3"/>
        <v>0</v>
      </c>
      <c r="E35" s="15">
        <v>0</v>
      </c>
      <c r="F35" s="15">
        <v>2</v>
      </c>
      <c r="G35" s="15">
        <v>19</v>
      </c>
      <c r="H35" s="59">
        <v>28</v>
      </c>
      <c r="I35" s="15">
        <v>32</v>
      </c>
      <c r="J35" s="61">
        <f t="shared" si="4"/>
        <v>81</v>
      </c>
      <c r="K35" s="62">
        <f t="shared" si="5"/>
        <v>81</v>
      </c>
    </row>
    <row r="36" spans="1:11" ht="27" customHeight="1" thickBot="1">
      <c r="A36" s="64" t="s">
        <v>48</v>
      </c>
      <c r="B36" s="65">
        <v>0</v>
      </c>
      <c r="C36" s="11">
        <v>0</v>
      </c>
      <c r="D36" s="66">
        <f t="shared" si="3"/>
        <v>0</v>
      </c>
      <c r="E36" s="11">
        <v>3</v>
      </c>
      <c r="F36" s="11">
        <v>5</v>
      </c>
      <c r="G36" s="11">
        <v>9</v>
      </c>
      <c r="H36" s="67">
        <v>5</v>
      </c>
      <c r="I36" s="11">
        <v>8</v>
      </c>
      <c r="J36" s="68">
        <f t="shared" si="4"/>
        <v>30</v>
      </c>
      <c r="K36" s="69">
        <f t="shared" si="5"/>
        <v>30</v>
      </c>
    </row>
    <row r="37" spans="1:11" ht="15" customHeight="1">
      <c r="A37" s="70"/>
      <c r="B37" s="70"/>
      <c r="C37" s="70"/>
      <c r="D37" s="70"/>
      <c r="E37" s="70"/>
      <c r="F37" s="70"/>
      <c r="G37" s="13"/>
      <c r="H37" s="70"/>
      <c r="I37" s="70"/>
      <c r="J37" s="70"/>
      <c r="K37" s="71" t="s">
        <v>21</v>
      </c>
    </row>
    <row r="38" spans="1:11" ht="15.75" customHeight="1"/>
    <row r="39" spans="1:11" ht="25.5" customHeight="1"/>
    <row r="40" spans="1:11" ht="27" customHeight="1">
      <c r="A40" s="72" t="s">
        <v>41</v>
      </c>
      <c r="B40" s="44"/>
      <c r="F40" s="6"/>
      <c r="G40" s="6"/>
      <c r="H40" s="6"/>
      <c r="I40" s="6"/>
      <c r="J40" s="6"/>
      <c r="K40" s="6"/>
    </row>
    <row r="41" spans="1:11" ht="15" customHeight="1">
      <c r="A41" s="3"/>
      <c r="B41" s="8"/>
      <c r="F41" s="6"/>
      <c r="G41" s="6"/>
      <c r="H41" s="6"/>
      <c r="I41" s="6"/>
      <c r="J41" s="6"/>
      <c r="K41" s="6"/>
    </row>
    <row r="42" spans="1:11" ht="14.25" thickBot="1">
      <c r="A42" s="73"/>
      <c r="B42" s="73"/>
      <c r="C42" s="73"/>
      <c r="D42" s="73"/>
      <c r="E42" s="74"/>
      <c r="F42" s="15"/>
      <c r="G42" s="14"/>
      <c r="H42" s="15"/>
      <c r="I42" s="70"/>
      <c r="J42" s="15"/>
      <c r="K42" s="74" t="s">
        <v>46</v>
      </c>
    </row>
    <row r="43" spans="1:11" ht="18" customHeight="1">
      <c r="A43" s="75" t="s">
        <v>32</v>
      </c>
      <c r="B43" s="48" t="s">
        <v>0</v>
      </c>
      <c r="C43" s="48" t="s">
        <v>1</v>
      </c>
      <c r="D43" s="48" t="s">
        <v>18</v>
      </c>
      <c r="E43" s="48" t="s">
        <v>2</v>
      </c>
      <c r="F43" s="48" t="s">
        <v>3</v>
      </c>
      <c r="G43" s="76" t="s">
        <v>4</v>
      </c>
      <c r="H43" s="48" t="s">
        <v>5</v>
      </c>
      <c r="I43" s="76" t="s">
        <v>6</v>
      </c>
      <c r="J43" s="48" t="s">
        <v>19</v>
      </c>
      <c r="K43" s="77" t="s">
        <v>28</v>
      </c>
    </row>
    <row r="44" spans="1:11" ht="18" customHeight="1">
      <c r="A44" s="78" t="s">
        <v>33</v>
      </c>
      <c r="B44" s="79">
        <f>B45+B46</f>
        <v>0</v>
      </c>
      <c r="C44" s="79">
        <f t="shared" ref="C44:K44" si="6">C45+C46</f>
        <v>0</v>
      </c>
      <c r="D44" s="80">
        <f t="shared" si="6"/>
        <v>0</v>
      </c>
      <c r="E44" s="79">
        <f t="shared" si="6"/>
        <v>0</v>
      </c>
      <c r="F44" s="42">
        <f t="shared" si="6"/>
        <v>3</v>
      </c>
      <c r="G44" s="81">
        <f t="shared" si="6"/>
        <v>89</v>
      </c>
      <c r="H44" s="42">
        <f t="shared" si="6"/>
        <v>140</v>
      </c>
      <c r="I44" s="81">
        <f t="shared" si="6"/>
        <v>147</v>
      </c>
      <c r="J44" s="82">
        <f t="shared" si="6"/>
        <v>379</v>
      </c>
      <c r="K44" s="79">
        <f t="shared" si="6"/>
        <v>379</v>
      </c>
    </row>
    <row r="45" spans="1:11" ht="18" customHeight="1">
      <c r="A45" s="83" t="s">
        <v>34</v>
      </c>
      <c r="B45" s="79">
        <v>0</v>
      </c>
      <c r="C45" s="79">
        <v>0</v>
      </c>
      <c r="D45" s="82">
        <f>SUM(B45:C45)</f>
        <v>0</v>
      </c>
      <c r="E45" s="79">
        <v>0</v>
      </c>
      <c r="F45" s="42">
        <v>3</v>
      </c>
      <c r="G45" s="81">
        <v>88</v>
      </c>
      <c r="H45" s="42">
        <v>140</v>
      </c>
      <c r="I45" s="81">
        <v>147</v>
      </c>
      <c r="J45" s="82">
        <f>SUM(E45:I45)</f>
        <v>378</v>
      </c>
      <c r="K45" s="79">
        <f>D45+J45</f>
        <v>378</v>
      </c>
    </row>
    <row r="46" spans="1:11" ht="18" customHeight="1">
      <c r="A46" s="84" t="s">
        <v>35</v>
      </c>
      <c r="B46" s="85">
        <v>0</v>
      </c>
      <c r="C46" s="85">
        <v>0</v>
      </c>
      <c r="D46" s="86">
        <f>SUM(B46:C46)</f>
        <v>0</v>
      </c>
      <c r="E46" s="85">
        <v>0</v>
      </c>
      <c r="F46" s="87">
        <v>0</v>
      </c>
      <c r="G46" s="87">
        <v>1</v>
      </c>
      <c r="H46" s="87">
        <v>0</v>
      </c>
      <c r="I46" s="87">
        <v>0</v>
      </c>
      <c r="J46" s="86">
        <f>SUM(E46:I46)</f>
        <v>1</v>
      </c>
      <c r="K46" s="88">
        <f>D46+J46</f>
        <v>1</v>
      </c>
    </row>
    <row r="47" spans="1:11" ht="18" customHeight="1">
      <c r="A47" s="78" t="s">
        <v>36</v>
      </c>
      <c r="B47" s="79">
        <f>B48+B49</f>
        <v>0</v>
      </c>
      <c r="C47" s="79">
        <f t="shared" ref="C47" si="7">C48+C49</f>
        <v>0</v>
      </c>
      <c r="D47" s="80">
        <f t="shared" ref="D47" si="8">D48+D49</f>
        <v>0</v>
      </c>
      <c r="E47" s="79">
        <f t="shared" ref="E47" si="9">E48+E49</f>
        <v>27</v>
      </c>
      <c r="F47" s="42">
        <f t="shared" ref="F47" si="10">F48+F49</f>
        <v>39</v>
      </c>
      <c r="G47" s="81">
        <f t="shared" ref="G47" si="11">G48+G49</f>
        <v>52</v>
      </c>
      <c r="H47" s="42">
        <f t="shared" ref="H47" si="12">H48+H49</f>
        <v>83</v>
      </c>
      <c r="I47" s="81">
        <f t="shared" ref="I47" si="13">I48+I49</f>
        <v>26</v>
      </c>
      <c r="J47" s="82">
        <f t="shared" ref="J47" si="14">J48+J49</f>
        <v>227</v>
      </c>
      <c r="K47" s="79">
        <f t="shared" ref="K47" si="15">K48+K49</f>
        <v>227</v>
      </c>
    </row>
    <row r="48" spans="1:11" ht="18" customHeight="1">
      <c r="A48" s="83" t="s">
        <v>34</v>
      </c>
      <c r="B48" s="79">
        <v>0</v>
      </c>
      <c r="C48" s="79">
        <v>0</v>
      </c>
      <c r="D48" s="82">
        <f>SUM(B48:C48)</f>
        <v>0</v>
      </c>
      <c r="E48" s="79">
        <v>27</v>
      </c>
      <c r="F48" s="42">
        <v>39</v>
      </c>
      <c r="G48" s="81">
        <v>52</v>
      </c>
      <c r="H48" s="42">
        <v>83</v>
      </c>
      <c r="I48" s="81">
        <v>26</v>
      </c>
      <c r="J48" s="82">
        <f>SUM(E48:I48)</f>
        <v>227</v>
      </c>
      <c r="K48" s="79">
        <f>D48+J48</f>
        <v>227</v>
      </c>
    </row>
    <row r="49" spans="1:11" ht="18" customHeight="1">
      <c r="A49" s="84" t="s">
        <v>35</v>
      </c>
      <c r="B49" s="85">
        <v>0</v>
      </c>
      <c r="C49" s="85">
        <v>0</v>
      </c>
      <c r="D49" s="86">
        <f>SUM(B49:C49)</f>
        <v>0</v>
      </c>
      <c r="E49" s="85">
        <v>0</v>
      </c>
      <c r="F49" s="87">
        <v>0</v>
      </c>
      <c r="G49" s="87">
        <v>0</v>
      </c>
      <c r="H49" s="87">
        <v>0</v>
      </c>
      <c r="I49" s="87">
        <v>0</v>
      </c>
      <c r="J49" s="86">
        <f>SUM(E49:I49)</f>
        <v>0</v>
      </c>
      <c r="K49" s="88">
        <f>D49+J49</f>
        <v>0</v>
      </c>
    </row>
    <row r="50" spans="1:11" ht="18" customHeight="1">
      <c r="A50" s="89" t="s">
        <v>39</v>
      </c>
      <c r="B50" s="79">
        <f>B51+B52</f>
        <v>0</v>
      </c>
      <c r="C50" s="79">
        <f t="shared" ref="C50" si="16">C51+C52</f>
        <v>0</v>
      </c>
      <c r="D50" s="80">
        <f t="shared" ref="D50" si="17">D51+D52</f>
        <v>0</v>
      </c>
      <c r="E50" s="79">
        <f t="shared" ref="E50" si="18">E51+E52</f>
        <v>0</v>
      </c>
      <c r="F50" s="42">
        <f t="shared" ref="F50" si="19">F51+F52</f>
        <v>0</v>
      </c>
      <c r="G50" s="81">
        <f t="shared" ref="G50" si="20">G51+G52</f>
        <v>1</v>
      </c>
      <c r="H50" s="42">
        <f t="shared" ref="H50" si="21">H51+H52</f>
        <v>1</v>
      </c>
      <c r="I50" s="81">
        <f t="shared" ref="I50" si="22">I51+I52</f>
        <v>3</v>
      </c>
      <c r="J50" s="82">
        <f t="shared" ref="J50" si="23">J51+J52</f>
        <v>5</v>
      </c>
      <c r="K50" s="79">
        <f t="shared" ref="K50" si="24">K51+K52</f>
        <v>5</v>
      </c>
    </row>
    <row r="51" spans="1:11" ht="18" customHeight="1">
      <c r="A51" s="83" t="s">
        <v>34</v>
      </c>
      <c r="B51" s="79">
        <v>0</v>
      </c>
      <c r="C51" s="79">
        <v>0</v>
      </c>
      <c r="D51" s="82">
        <f>SUM(B51:C51)</f>
        <v>0</v>
      </c>
      <c r="E51" s="79">
        <v>0</v>
      </c>
      <c r="F51" s="42">
        <v>0</v>
      </c>
      <c r="G51" s="81">
        <v>1</v>
      </c>
      <c r="H51" s="42">
        <v>1</v>
      </c>
      <c r="I51" s="81">
        <v>3</v>
      </c>
      <c r="J51" s="82">
        <f>SUM(E51:I51)</f>
        <v>5</v>
      </c>
      <c r="K51" s="79">
        <f>D51+J51</f>
        <v>5</v>
      </c>
    </row>
    <row r="52" spans="1:11" ht="18" customHeight="1">
      <c r="A52" s="84" t="s">
        <v>35</v>
      </c>
      <c r="B52" s="85">
        <v>0</v>
      </c>
      <c r="C52" s="85">
        <v>0</v>
      </c>
      <c r="D52" s="86">
        <f>SUM(B52:C52)</f>
        <v>0</v>
      </c>
      <c r="E52" s="85">
        <v>0</v>
      </c>
      <c r="F52" s="87">
        <v>0</v>
      </c>
      <c r="G52" s="87">
        <v>0</v>
      </c>
      <c r="H52" s="87">
        <v>0</v>
      </c>
      <c r="I52" s="87">
        <v>0</v>
      </c>
      <c r="J52" s="86">
        <f>SUM(E52:I52)</f>
        <v>0</v>
      </c>
      <c r="K52" s="88">
        <f>D52+J52</f>
        <v>0</v>
      </c>
    </row>
    <row r="53" spans="1:11" ht="18" customHeight="1" thickBot="1">
      <c r="A53" s="90" t="s">
        <v>37</v>
      </c>
      <c r="B53" s="91">
        <f t="shared" ref="B53:K53" si="25">B44+B47+B50</f>
        <v>0</v>
      </c>
      <c r="C53" s="92">
        <f t="shared" si="25"/>
        <v>0</v>
      </c>
      <c r="D53" s="93">
        <f t="shared" si="25"/>
        <v>0</v>
      </c>
      <c r="E53" s="94">
        <f t="shared" si="25"/>
        <v>27</v>
      </c>
      <c r="F53" s="95">
        <f t="shared" si="25"/>
        <v>42</v>
      </c>
      <c r="G53" s="95">
        <f t="shared" si="25"/>
        <v>142</v>
      </c>
      <c r="H53" s="95">
        <f t="shared" si="25"/>
        <v>224</v>
      </c>
      <c r="I53" s="95">
        <f t="shared" si="25"/>
        <v>176</v>
      </c>
      <c r="J53" s="93">
        <f t="shared" si="25"/>
        <v>611</v>
      </c>
      <c r="K53" s="91">
        <f t="shared" si="25"/>
        <v>611</v>
      </c>
    </row>
    <row r="54" spans="1:11" ht="13.5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1" t="s">
        <v>38</v>
      </c>
    </row>
  </sheetData>
  <mergeCells count="1">
    <mergeCell ref="A20:K20"/>
  </mergeCells>
  <phoneticPr fontId="2"/>
  <printOptions horizontalCentered="1"/>
  <pageMargins left="0.62992125984251968" right="0.23622047244094491" top="0.9055118110236221" bottom="0.82677165354330717" header="0" footer="0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(14)-2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2026-04-27T04:28:03Z</cp:lastPrinted>
  <dcterms:created xsi:type="dcterms:W3CDTF">2002-12-02T07:00:39Z</dcterms:created>
  <dcterms:modified xsi:type="dcterms:W3CDTF">2026-04-27T04:29:03Z</dcterms:modified>
</cp:coreProperties>
</file>