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★統計書照会先整理\01_目次順整理\10.社会福祉\"/>
    </mc:Choice>
  </mc:AlternateContent>
  <xr:revisionPtr revIDLastSave="0" documentId="13_ncr:1_{48B8E78B-CF90-4E28-AC68-A2DF4E11CF5A}" xr6:coauthVersionLast="47" xr6:coauthVersionMax="47" xr10:uidLastSave="{00000000-0000-0000-0000-000000000000}"/>
  <bookViews>
    <workbookView xWindow="-120" yWindow="-120" windowWidth="20730" windowHeight="11040" tabRatio="921" xr2:uid="{00000000-000D-0000-FFFF-FFFF00000000}"/>
  </bookViews>
  <sheets>
    <sheet name="(14)-1" sheetId="24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24" l="1"/>
  <c r="J25" i="24"/>
  <c r="I25" i="24"/>
  <c r="H25" i="24"/>
  <c r="G25" i="24"/>
  <c r="F25" i="24"/>
  <c r="D25" i="24"/>
  <c r="C25" i="24"/>
  <c r="F15" i="24"/>
  <c r="G15" i="24"/>
  <c r="H15" i="24"/>
  <c r="I15" i="24"/>
  <c r="J15" i="24"/>
  <c r="C15" i="24"/>
  <c r="D15" i="24"/>
  <c r="E7" i="24"/>
  <c r="E14" i="24"/>
  <c r="K24" i="24"/>
  <c r="K23" i="24"/>
  <c r="K22" i="24"/>
  <c r="K21" i="24"/>
  <c r="K20" i="24"/>
  <c r="K19" i="24"/>
  <c r="K18" i="24"/>
  <c r="K17" i="24"/>
  <c r="K8" i="24"/>
  <c r="K15" i="24" s="1"/>
  <c r="K9" i="24"/>
  <c r="K10" i="24"/>
  <c r="K11" i="24"/>
  <c r="K12" i="24"/>
  <c r="K13" i="24"/>
  <c r="K14" i="24"/>
  <c r="K7" i="24"/>
  <c r="E24" i="24"/>
  <c r="E23" i="24"/>
  <c r="E22" i="24"/>
  <c r="E21" i="24"/>
  <c r="E20" i="24"/>
  <c r="E19" i="24"/>
  <c r="E18" i="24"/>
  <c r="E17" i="24"/>
  <c r="L17" i="24" s="1"/>
  <c r="E8" i="24"/>
  <c r="E15" i="24" s="1"/>
  <c r="E9" i="24"/>
  <c r="E10" i="24"/>
  <c r="E11" i="24"/>
  <c r="E12" i="24"/>
  <c r="E13" i="24"/>
  <c r="C28" i="24"/>
  <c r="C35" i="24" s="1"/>
  <c r="D28" i="24"/>
  <c r="D35" i="24" s="1"/>
  <c r="F28" i="24"/>
  <c r="F35" i="24" s="1"/>
  <c r="G28" i="24"/>
  <c r="G35" i="24" s="1"/>
  <c r="H28" i="24"/>
  <c r="H35" i="24" s="1"/>
  <c r="I28" i="24"/>
  <c r="J28" i="24"/>
  <c r="J35" i="24" s="1"/>
  <c r="C29" i="24"/>
  <c r="D29" i="24"/>
  <c r="F29" i="24"/>
  <c r="G29" i="24"/>
  <c r="H29" i="24"/>
  <c r="I29" i="24"/>
  <c r="J29" i="24"/>
  <c r="C30" i="24"/>
  <c r="D30" i="24"/>
  <c r="F30" i="24"/>
  <c r="G30" i="24"/>
  <c r="H30" i="24"/>
  <c r="I30" i="24"/>
  <c r="J30" i="24"/>
  <c r="C31" i="24"/>
  <c r="D31" i="24"/>
  <c r="F31" i="24"/>
  <c r="G31" i="24"/>
  <c r="H31" i="24"/>
  <c r="I31" i="24"/>
  <c r="J31" i="24"/>
  <c r="C32" i="24"/>
  <c r="D32" i="24"/>
  <c r="F32" i="24"/>
  <c r="G32" i="24"/>
  <c r="H32" i="24"/>
  <c r="I32" i="24"/>
  <c r="J32" i="24"/>
  <c r="C33" i="24"/>
  <c r="D33" i="24"/>
  <c r="F33" i="24"/>
  <c r="G33" i="24"/>
  <c r="H33" i="24"/>
  <c r="I33" i="24"/>
  <c r="J33" i="24"/>
  <c r="C34" i="24"/>
  <c r="D34" i="24"/>
  <c r="F34" i="24"/>
  <c r="G34" i="24"/>
  <c r="H34" i="24"/>
  <c r="I34" i="24"/>
  <c r="J34" i="24"/>
  <c r="D27" i="24"/>
  <c r="F27" i="24"/>
  <c r="G27" i="24"/>
  <c r="H27" i="24"/>
  <c r="I27" i="24"/>
  <c r="J27" i="24"/>
  <c r="C27" i="24"/>
  <c r="K33" i="24" l="1"/>
  <c r="L24" i="24"/>
  <c r="L11" i="24"/>
  <c r="K34" i="24"/>
  <c r="L23" i="24"/>
  <c r="L22" i="24"/>
  <c r="K32" i="24"/>
  <c r="L21" i="24"/>
  <c r="L31" i="24" s="1"/>
  <c r="L20" i="24"/>
  <c r="K30" i="24"/>
  <c r="L19" i="24"/>
  <c r="K29" i="24"/>
  <c r="K25" i="24"/>
  <c r="E25" i="24"/>
  <c r="L18" i="24"/>
  <c r="L14" i="24"/>
  <c r="L34" i="24" s="1"/>
  <c r="E34" i="24"/>
  <c r="L13" i="24"/>
  <c r="E33" i="24"/>
  <c r="L12" i="24"/>
  <c r="K31" i="24"/>
  <c r="E31" i="24"/>
  <c r="L10" i="24"/>
  <c r="E30" i="24"/>
  <c r="L9" i="24"/>
  <c r="E29" i="24"/>
  <c r="L8" i="24"/>
  <c r="E28" i="24"/>
  <c r="E35" i="24" s="1"/>
  <c r="L7" i="24"/>
  <c r="L27" i="24" s="1"/>
  <c r="K27" i="24"/>
  <c r="K28" i="24"/>
  <c r="K35" i="24" s="1"/>
  <c r="E27" i="24"/>
  <c r="E32" i="24"/>
  <c r="L15" i="24" l="1"/>
  <c r="L33" i="24"/>
  <c r="L32" i="24"/>
  <c r="L30" i="24"/>
  <c r="L25" i="24"/>
  <c r="L29" i="24"/>
  <c r="L28" i="24"/>
  <c r="L35" i="24" s="1"/>
</calcChain>
</file>

<file path=xl/sharedStrings.xml><?xml version="1.0" encoding="utf-8"?>
<sst xmlns="http://schemas.openxmlformats.org/spreadsheetml/2006/main" count="67" uniqueCount="30">
  <si>
    <t>　（１４）介護保険事業状況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</si>
  <si>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</si>
  <si>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</si>
  <si>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</si>
  <si>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</si>
  <si>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</si>
  <si>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</si>
  <si>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</si>
  <si>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資料：介護保険課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</si>
  <si>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</si>
  <si>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</si>
  <si>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</si>
  <si>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</si>
  <si>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</si>
  <si>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</si>
  <si>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</si>
  <si>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</si>
  <si>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計</t>
    <rPh sb="0" eb="1">
      <t>ケイ</t>
    </rPh>
    <phoneticPr fontId="6"/>
  </si>
  <si>
    <t>男</t>
    <rPh sb="0" eb="1">
      <t>オトコ</t>
    </rPh>
    <phoneticPr fontId="4"/>
  </si>
  <si>
    <t>女</t>
    <rPh sb="0" eb="1">
      <t>オンナ</t>
    </rPh>
    <phoneticPr fontId="4"/>
  </si>
  <si>
    <t>区分</t>
    <rPh sb="0" eb="2">
      <t>クブン</t>
    </rPh>
    <phoneticPr fontId="4"/>
  </si>
  <si>
    <t>区分</t>
    <rPh sb="0" eb="2">
      <t>クブン</t>
    </rPh>
    <phoneticPr fontId="6"/>
  </si>
  <si>
    <t>予防介護計</t>
    <rPh sb="0" eb="2">
      <t>ヨボウ</t>
    </rPh>
    <rPh sb="2" eb="4">
      <t>カイゴ</t>
    </rPh>
    <phoneticPr fontId="4"/>
  </si>
  <si>
    <t>介護計</t>
    <rPh sb="0" eb="2">
      <t>カイゴ</t>
    </rPh>
    <phoneticPr fontId="4"/>
  </si>
  <si>
    <t>総 数</t>
    <rPh sb="0" eb="1">
      <t>ソウ</t>
    </rPh>
    <rPh sb="2" eb="3">
      <t>スウ</t>
    </rPh>
    <phoneticPr fontId="4"/>
  </si>
  <si>
    <t>総 数</t>
    <rPh sb="0" eb="1">
      <t>ソウ</t>
    </rPh>
    <rPh sb="2" eb="3">
      <t>スウ</t>
    </rPh>
    <phoneticPr fontId="6"/>
  </si>
  <si>
    <t>合 計</t>
    <phoneticPr fontId="4"/>
  </si>
  <si>
    <t>区　　分</t>
    <rPh sb="0" eb="1">
      <t>ク</t>
    </rPh>
    <rPh sb="3" eb="4">
      <t>ブン</t>
    </rPh>
    <phoneticPr fontId="4"/>
  </si>
  <si>
    <t xml:space="preserve">          要介護（要支援）認定者数</t>
    <phoneticPr fontId="4"/>
  </si>
  <si>
    <t>令和7年3月末現在</t>
    <rPh sb="0" eb="2">
      <t>レイワ</t>
    </rPh>
    <rPh sb="5" eb="6">
      <t>ガツ</t>
    </rPh>
    <rPh sb="6" eb="7">
      <t>マツ</t>
    </rPh>
    <rPh sb="7" eb="9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</si>
</sst>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/>
    <xf numFmtId="0" fontId="0" fillId="0" borderId="0" xfId="0" applyFont="1" applyFill="1" applyAlignment="1"/>
    <xf numFmtId="0" fontId="0" fillId="0" borderId="0" xfId="0" applyNumberFormat="1" applyFont="1" applyFill="1" applyBorder="1" applyAlignment="1">
      <alignment horizontal="right"/>
    </xf>
    <xf numFmtId="0" fontId="0" fillId="0" borderId="0" xfId="0" applyFont="1" applyFill="1" applyAlignment="1">
      <alignment horizontal="center"/>
    </xf>
    <xf numFmtId="0" fontId="0" fillId="0" borderId="0" xfId="0" applyNumberFormat="1" applyFont="1" applyFill="1" applyAlignment="1"/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0" fontId="0" fillId="0" borderId="1" xfId="0" applyNumberFormat="1" applyFont="1" applyFill="1" applyBorder="1" applyAlignment="1"/>
    <xf numFmtId="0" fontId="0" fillId="0" borderId="1" xfId="0" applyFont="1" applyFill="1" applyBorder="1" applyAlignment="1"/>
    <xf numFmtId="0" fontId="0" fillId="0" borderId="0" xfId="0" applyNumberFormat="1" applyFont="1" applyFill="1" applyAlignment="1">
      <alignment horizontal="center"/>
    </xf>
    <xf numFmtId="0" fontId="0" fillId="0" borderId="1" xfId="0" applyNumberFormat="1" applyFont="1" applyFill="1" applyBorder="1" applyAlignment="1">
      <alignment horizontal="right"/>
    </xf>
    <xf numFmtId="38" fontId="5" fillId="0" borderId="10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11" xfId="1" applyFont="1" applyFill="1" applyBorder="1" applyAlignment="1">
      <alignment vertical="center"/>
    </xf>
    <xf numFmtId="38" fontId="5" fillId="0" borderId="12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38" fontId="5" fillId="0" borderId="17" xfId="1" applyFont="1" applyFill="1" applyBorder="1" applyAlignment="1">
      <alignment vertical="center"/>
    </xf>
    <xf numFmtId="38" fontId="5" fillId="0" borderId="18" xfId="1" applyFont="1" applyFill="1" applyBorder="1" applyAlignment="1">
      <alignment vertical="center"/>
    </xf>
    <xf numFmtId="38" fontId="5" fillId="0" borderId="19" xfId="1" applyFont="1" applyFill="1" applyBorder="1" applyAlignment="1">
      <alignment vertical="center"/>
    </xf>
    <xf numFmtId="0" fontId="5" fillId="0" borderId="22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23" xfId="0" applyNumberFormat="1" applyFont="1" applyFill="1" applyBorder="1" applyAlignment="1">
      <alignment horizontal="center" vertical="center"/>
    </xf>
    <xf numFmtId="0" fontId="5" fillId="0" borderId="21" xfId="0" applyNumberFormat="1" applyFont="1" applyFill="1" applyBorder="1" applyAlignment="1">
      <alignment horizontal="center" vertical="center" textRotation="255"/>
    </xf>
    <xf numFmtId="0" fontId="5" fillId="0" borderId="24" xfId="0" applyNumberFormat="1" applyFont="1" applyFill="1" applyBorder="1" applyAlignment="1">
      <alignment horizontal="center" vertical="center" textRotation="255"/>
    </xf>
    <xf numFmtId="0" fontId="5" fillId="0" borderId="20" xfId="0" applyNumberFormat="1" applyFont="1" applyFill="1" applyBorder="1" applyAlignment="1">
      <alignment horizontal="center" vertical="center" textRotation="255"/>
    </xf>
    <xf numFmtId="0" fontId="5" fillId="0" borderId="1" xfId="0" applyNumberFormat="1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right" vertical="center"/>
    </xf>
    <xf numFmtId="0" fontId="5" fillId="0" borderId="8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17</xdr:row>
      <xdr:rowOff>127000</xdr:rowOff>
    </xdr:from>
    <xdr:to>
      <xdr:col>1</xdr:col>
      <xdr:colOff>169334</xdr:colOff>
      <xdr:row>22</xdr:row>
      <xdr:rowOff>116417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7DC60769-54CD-2041-4F9F-D19BBAF0F355}"/>
            </a:ext>
          </a:extLst>
        </xdr:cNvPr>
        <xdr:cNvSpPr/>
      </xdr:nvSpPr>
      <xdr:spPr>
        <a:xfrm>
          <a:off x="402167" y="4254500"/>
          <a:ext cx="74084" cy="1206500"/>
        </a:xfrm>
        <a:prstGeom prst="leftBracket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84667</xdr:colOff>
      <xdr:row>27</xdr:row>
      <xdr:rowOff>116417</xdr:rowOff>
    </xdr:from>
    <xdr:to>
      <xdr:col>1</xdr:col>
      <xdr:colOff>158751</xdr:colOff>
      <xdr:row>32</xdr:row>
      <xdr:rowOff>105834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D9E43A29-7031-47F4-9A29-0DE1504E0830}"/>
            </a:ext>
          </a:extLst>
        </xdr:cNvPr>
        <xdr:cNvSpPr/>
      </xdr:nvSpPr>
      <xdr:spPr>
        <a:xfrm>
          <a:off x="391584" y="6678084"/>
          <a:ext cx="74084" cy="1206500"/>
        </a:xfrm>
        <a:prstGeom prst="leftBracket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95250</xdr:colOff>
      <xdr:row>7</xdr:row>
      <xdr:rowOff>127000</xdr:rowOff>
    </xdr:from>
    <xdr:to>
      <xdr:col>1</xdr:col>
      <xdr:colOff>169334</xdr:colOff>
      <xdr:row>12</xdr:row>
      <xdr:rowOff>116416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8D6E37A-C325-4DBD-87D7-05A34407C3B8}"/>
            </a:ext>
          </a:extLst>
        </xdr:cNvPr>
        <xdr:cNvSpPr/>
      </xdr:nvSpPr>
      <xdr:spPr>
        <a:xfrm>
          <a:off x="402167" y="1820333"/>
          <a:ext cx="74084" cy="1206500"/>
        </a:xfrm>
        <a:prstGeom prst="leftBracket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36"/>
  <sheetViews>
    <sheetView showGridLines="0" tabSelected="1" topLeftCell="A21" zoomScale="90" zoomScaleNormal="90" workbookViewId="0">
      <selection activeCell="B26" sqref="B26"/>
    </sheetView>
  </sheetViews>
  <sheetFormatPr defaultColWidth="10" defaultRowHeight="12.75" x14ac:dyDescent="0.15"/>
  <cols>
    <col min="1" max="1" width="4.5703125" style="21" customWidth="1"/>
    <col min="2" max="2" width="21.42578125" style="26" customWidth="1"/>
    <col min="3" max="7" width="13.140625" style="21" customWidth="1"/>
    <col min="8" max="8" width="13.140625" style="18" customWidth="1"/>
    <col min="9" max="10" width="13.140625" style="22" customWidth="1"/>
    <col min="11" max="11" width="13.140625" style="23" customWidth="1"/>
    <col min="12" max="12" width="13.140625" style="18" customWidth="1"/>
    <col min="13" max="248" width="10" style="18" customWidth="1"/>
    <col min="249" max="16384" width="10" style="18"/>
  </cols>
  <sheetData>
    <row r="1" spans="1:13" ht="25.5" x14ac:dyDescent="0.15">
      <c r="A1" s="1" t="s">
        <v>0</v>
      </c>
      <c r="B1" s="20"/>
    </row>
    <row r="2" spans="1:13" ht="15" customHeight="1" x14ac:dyDescent="0.15">
      <c r="A2" s="1"/>
      <c r="B2" s="20"/>
    </row>
    <row r="3" spans="1:13" ht="25.5" customHeight="1" x14ac:dyDescent="0.25">
      <c r="A3" s="2"/>
      <c r="B3" s="17" t="s">
        <v>28</v>
      </c>
    </row>
    <row r="4" spans="1:13" ht="14.25" customHeight="1" x14ac:dyDescent="0.15">
      <c r="A4" s="2"/>
      <c r="B4" s="3"/>
    </row>
    <row r="5" spans="1:13" ht="14.25" thickBot="1" x14ac:dyDescent="0.2">
      <c r="A5" s="4"/>
      <c r="B5" s="5"/>
      <c r="C5" s="24"/>
      <c r="D5" s="24"/>
      <c r="E5" s="24"/>
      <c r="F5" s="24"/>
      <c r="G5" s="24"/>
      <c r="H5" s="25"/>
      <c r="I5" s="24"/>
      <c r="J5" s="24"/>
      <c r="K5" s="24"/>
      <c r="L5" s="27" t="s">
        <v>29</v>
      </c>
    </row>
    <row r="6" spans="1:13" ht="20.100000000000001" customHeight="1" thickBot="1" x14ac:dyDescent="0.2">
      <c r="A6" s="45" t="s">
        <v>27</v>
      </c>
      <c r="B6" s="41"/>
      <c r="C6" s="6" t="s">
        <v>1</v>
      </c>
      <c r="D6" s="6" t="s">
        <v>2</v>
      </c>
      <c r="E6" s="6" t="s">
        <v>22</v>
      </c>
      <c r="F6" s="6" t="s">
        <v>3</v>
      </c>
      <c r="G6" s="6" t="s">
        <v>4</v>
      </c>
      <c r="H6" s="6" t="s">
        <v>5</v>
      </c>
      <c r="I6" s="7" t="s">
        <v>6</v>
      </c>
      <c r="J6" s="8" t="s">
        <v>7</v>
      </c>
      <c r="K6" s="9" t="s">
        <v>23</v>
      </c>
      <c r="L6" s="10" t="s">
        <v>26</v>
      </c>
      <c r="M6" s="23"/>
    </row>
    <row r="7" spans="1:13" ht="22.5" customHeight="1" x14ac:dyDescent="0.15">
      <c r="A7" s="40" t="s">
        <v>18</v>
      </c>
      <c r="B7" s="14" t="s">
        <v>9</v>
      </c>
      <c r="C7" s="28">
        <v>470</v>
      </c>
      <c r="D7" s="29">
        <v>307</v>
      </c>
      <c r="E7" s="30">
        <f>SUM(C7:D7)</f>
        <v>777</v>
      </c>
      <c r="F7" s="29">
        <v>594</v>
      </c>
      <c r="G7" s="29">
        <v>463</v>
      </c>
      <c r="H7" s="29">
        <v>314</v>
      </c>
      <c r="I7" s="29">
        <v>275</v>
      </c>
      <c r="J7" s="29">
        <v>163</v>
      </c>
      <c r="K7" s="30">
        <f>SUM(F7:J7)</f>
        <v>1809</v>
      </c>
      <c r="L7" s="29">
        <f>E7+K7</f>
        <v>2586</v>
      </c>
      <c r="M7" s="23"/>
    </row>
    <row r="8" spans="1:13" ht="20.100000000000001" customHeight="1" x14ac:dyDescent="0.15">
      <c r="A8" s="40"/>
      <c r="B8" s="47" t="s">
        <v>10</v>
      </c>
      <c r="C8" s="28">
        <v>20</v>
      </c>
      <c r="D8" s="29">
        <v>13</v>
      </c>
      <c r="E8" s="30">
        <f t="shared" ref="E8:E14" si="0">SUM(C8:D8)</f>
        <v>33</v>
      </c>
      <c r="F8" s="29">
        <v>19</v>
      </c>
      <c r="G8" s="29">
        <v>12</v>
      </c>
      <c r="H8" s="29">
        <v>19</v>
      </c>
      <c r="I8" s="29">
        <v>19</v>
      </c>
      <c r="J8" s="29">
        <v>15</v>
      </c>
      <c r="K8" s="30">
        <f t="shared" ref="K8:K14" si="1">SUM(F8:J8)</f>
        <v>84</v>
      </c>
      <c r="L8" s="29">
        <f t="shared" ref="L8:L14" si="2">E8+K8</f>
        <v>117</v>
      </c>
      <c r="M8" s="23"/>
    </row>
    <row r="9" spans="1:13" ht="20.100000000000001" customHeight="1" x14ac:dyDescent="0.15">
      <c r="A9" s="40"/>
      <c r="B9" s="47" t="s">
        <v>11</v>
      </c>
      <c r="C9" s="28">
        <v>38</v>
      </c>
      <c r="D9" s="29">
        <v>27</v>
      </c>
      <c r="E9" s="30">
        <f t="shared" si="0"/>
        <v>65</v>
      </c>
      <c r="F9" s="29">
        <v>42</v>
      </c>
      <c r="G9" s="29">
        <v>36</v>
      </c>
      <c r="H9" s="29">
        <v>26</v>
      </c>
      <c r="I9" s="29">
        <v>25</v>
      </c>
      <c r="J9" s="29">
        <v>21</v>
      </c>
      <c r="K9" s="30">
        <f t="shared" si="1"/>
        <v>150</v>
      </c>
      <c r="L9" s="29">
        <f t="shared" si="2"/>
        <v>215</v>
      </c>
      <c r="M9" s="23"/>
    </row>
    <row r="10" spans="1:13" ht="20.100000000000001" customHeight="1" x14ac:dyDescent="0.15">
      <c r="A10" s="40"/>
      <c r="B10" s="47" t="s">
        <v>12</v>
      </c>
      <c r="C10" s="28">
        <v>64</v>
      </c>
      <c r="D10" s="29">
        <v>40</v>
      </c>
      <c r="E10" s="30">
        <f t="shared" si="0"/>
        <v>104</v>
      </c>
      <c r="F10" s="29">
        <v>79</v>
      </c>
      <c r="G10" s="29">
        <v>87</v>
      </c>
      <c r="H10" s="29">
        <v>46</v>
      </c>
      <c r="I10" s="29">
        <v>40</v>
      </c>
      <c r="J10" s="29">
        <v>42</v>
      </c>
      <c r="K10" s="30">
        <f t="shared" si="1"/>
        <v>294</v>
      </c>
      <c r="L10" s="29">
        <f t="shared" si="2"/>
        <v>398</v>
      </c>
      <c r="M10" s="23"/>
    </row>
    <row r="11" spans="1:13" ht="20.100000000000001" customHeight="1" x14ac:dyDescent="0.15">
      <c r="A11" s="40"/>
      <c r="B11" s="47" t="s">
        <v>13</v>
      </c>
      <c r="C11" s="28">
        <v>131</v>
      </c>
      <c r="D11" s="29">
        <v>85</v>
      </c>
      <c r="E11" s="30">
        <f t="shared" si="0"/>
        <v>216</v>
      </c>
      <c r="F11" s="29">
        <v>166</v>
      </c>
      <c r="G11" s="29">
        <v>115</v>
      </c>
      <c r="H11" s="29">
        <v>79</v>
      </c>
      <c r="I11" s="29">
        <v>70</v>
      </c>
      <c r="J11" s="29">
        <v>37</v>
      </c>
      <c r="K11" s="30">
        <f t="shared" si="1"/>
        <v>467</v>
      </c>
      <c r="L11" s="29">
        <f t="shared" si="2"/>
        <v>683</v>
      </c>
      <c r="M11" s="23"/>
    </row>
    <row r="12" spans="1:13" ht="20.100000000000001" customHeight="1" x14ac:dyDescent="0.15">
      <c r="A12" s="40"/>
      <c r="B12" s="47" t="s">
        <v>14</v>
      </c>
      <c r="C12" s="28">
        <v>138</v>
      </c>
      <c r="D12" s="29">
        <v>88</v>
      </c>
      <c r="E12" s="30">
        <f t="shared" si="0"/>
        <v>226</v>
      </c>
      <c r="F12" s="29">
        <v>188</v>
      </c>
      <c r="G12" s="29">
        <v>118</v>
      </c>
      <c r="H12" s="29">
        <v>74</v>
      </c>
      <c r="I12" s="29">
        <v>63</v>
      </c>
      <c r="J12" s="29">
        <v>23</v>
      </c>
      <c r="K12" s="30">
        <f t="shared" si="1"/>
        <v>466</v>
      </c>
      <c r="L12" s="29">
        <f t="shared" si="2"/>
        <v>692</v>
      </c>
      <c r="M12" s="23"/>
    </row>
    <row r="13" spans="1:13" ht="20.100000000000001" customHeight="1" x14ac:dyDescent="0.15">
      <c r="A13" s="40"/>
      <c r="B13" s="47" t="s">
        <v>15</v>
      </c>
      <c r="C13" s="28">
        <v>79</v>
      </c>
      <c r="D13" s="29">
        <v>54</v>
      </c>
      <c r="E13" s="30">
        <f t="shared" si="0"/>
        <v>133</v>
      </c>
      <c r="F13" s="29">
        <v>100</v>
      </c>
      <c r="G13" s="29">
        <v>95</v>
      </c>
      <c r="H13" s="29">
        <v>70</v>
      </c>
      <c r="I13" s="29">
        <v>58</v>
      </c>
      <c r="J13" s="29">
        <v>25</v>
      </c>
      <c r="K13" s="30">
        <f t="shared" si="1"/>
        <v>348</v>
      </c>
      <c r="L13" s="29">
        <f t="shared" si="2"/>
        <v>481</v>
      </c>
      <c r="M13" s="23"/>
    </row>
    <row r="14" spans="1:13" ht="22.5" customHeight="1" x14ac:dyDescent="0.15">
      <c r="A14" s="40"/>
      <c r="B14" s="15" t="s">
        <v>16</v>
      </c>
      <c r="C14" s="31">
        <v>4</v>
      </c>
      <c r="D14" s="29">
        <v>5</v>
      </c>
      <c r="E14" s="32">
        <f t="shared" si="0"/>
        <v>9</v>
      </c>
      <c r="F14" s="33">
        <v>10</v>
      </c>
      <c r="G14" s="29">
        <v>14</v>
      </c>
      <c r="H14" s="29">
        <v>8</v>
      </c>
      <c r="I14" s="29">
        <v>4</v>
      </c>
      <c r="J14" s="29">
        <v>4</v>
      </c>
      <c r="K14" s="32">
        <f t="shared" si="1"/>
        <v>40</v>
      </c>
      <c r="L14" s="33">
        <f t="shared" si="2"/>
        <v>49</v>
      </c>
      <c r="M14" s="23"/>
    </row>
    <row r="15" spans="1:13" ht="22.5" customHeight="1" thickBot="1" x14ac:dyDescent="0.2">
      <c r="A15" s="41"/>
      <c r="B15" s="12" t="s">
        <v>17</v>
      </c>
      <c r="C15" s="34">
        <f t="shared" ref="C15:D15" si="3">SUM(C8:C14)</f>
        <v>474</v>
      </c>
      <c r="D15" s="35">
        <f t="shared" si="3"/>
        <v>312</v>
      </c>
      <c r="E15" s="35">
        <f>SUM(E8:E14)</f>
        <v>786</v>
      </c>
      <c r="F15" s="34">
        <f t="shared" ref="F15:L15" si="4">SUM(F8:F14)</f>
        <v>604</v>
      </c>
      <c r="G15" s="35">
        <f t="shared" si="4"/>
        <v>477</v>
      </c>
      <c r="H15" s="35">
        <f t="shared" si="4"/>
        <v>322</v>
      </c>
      <c r="I15" s="35">
        <f t="shared" si="4"/>
        <v>279</v>
      </c>
      <c r="J15" s="35">
        <f t="shared" si="4"/>
        <v>167</v>
      </c>
      <c r="K15" s="35">
        <f t="shared" si="4"/>
        <v>1849</v>
      </c>
      <c r="L15" s="34">
        <f t="shared" si="4"/>
        <v>2635</v>
      </c>
      <c r="M15" s="23"/>
    </row>
    <row r="16" spans="1:13" ht="20.100000000000001" customHeight="1" thickBot="1" x14ac:dyDescent="0.2">
      <c r="A16" s="39" t="s">
        <v>19</v>
      </c>
      <c r="B16" s="11" t="s">
        <v>20</v>
      </c>
      <c r="C16" s="6" t="s">
        <v>1</v>
      </c>
      <c r="D16" s="6" t="s">
        <v>2</v>
      </c>
      <c r="E16" s="6" t="s">
        <v>22</v>
      </c>
      <c r="F16" s="6" t="s">
        <v>3</v>
      </c>
      <c r="G16" s="6" t="s">
        <v>4</v>
      </c>
      <c r="H16" s="6" t="s">
        <v>5</v>
      </c>
      <c r="I16" s="7" t="s">
        <v>6</v>
      </c>
      <c r="J16" s="8" t="s">
        <v>7</v>
      </c>
      <c r="K16" s="9" t="s">
        <v>23</v>
      </c>
      <c r="L16" s="10" t="s">
        <v>26</v>
      </c>
      <c r="M16" s="23"/>
    </row>
    <row r="17" spans="1:13" ht="24" customHeight="1" x14ac:dyDescent="0.15">
      <c r="A17" s="40"/>
      <c r="B17" s="16" t="s">
        <v>9</v>
      </c>
      <c r="C17" s="36">
        <v>1030</v>
      </c>
      <c r="D17" s="37">
        <v>769</v>
      </c>
      <c r="E17" s="30">
        <f>SUM(C17:D17)</f>
        <v>1799</v>
      </c>
      <c r="F17" s="37">
        <v>1059</v>
      </c>
      <c r="G17" s="37">
        <v>781</v>
      </c>
      <c r="H17" s="37">
        <v>638</v>
      </c>
      <c r="I17" s="37">
        <v>593</v>
      </c>
      <c r="J17" s="37">
        <v>451</v>
      </c>
      <c r="K17" s="30">
        <f>SUM(F17:J17)</f>
        <v>3522</v>
      </c>
      <c r="L17" s="29">
        <f>E17+K17</f>
        <v>5321</v>
      </c>
      <c r="M17" s="23"/>
    </row>
    <row r="18" spans="1:13" ht="20.100000000000001" customHeight="1" x14ac:dyDescent="0.15">
      <c r="A18" s="40"/>
      <c r="B18" s="47" t="s">
        <v>10</v>
      </c>
      <c r="C18" s="46">
        <v>23</v>
      </c>
      <c r="D18" s="29">
        <v>21</v>
      </c>
      <c r="E18" s="30">
        <f t="shared" ref="E18:E24" si="5">SUM(C18:D18)</f>
        <v>44</v>
      </c>
      <c r="F18" s="29">
        <v>22</v>
      </c>
      <c r="G18" s="29">
        <v>12</v>
      </c>
      <c r="H18" s="29">
        <v>12</v>
      </c>
      <c r="I18" s="29">
        <v>8</v>
      </c>
      <c r="J18" s="29">
        <v>8</v>
      </c>
      <c r="K18" s="30">
        <f t="shared" ref="K18:K24" si="6">SUM(F18:J18)</f>
        <v>62</v>
      </c>
      <c r="L18" s="29">
        <f t="shared" ref="L18:L24" si="7">E18+K18</f>
        <v>106</v>
      </c>
      <c r="M18" s="23"/>
    </row>
    <row r="19" spans="1:13" ht="20.100000000000001" customHeight="1" x14ac:dyDescent="0.15">
      <c r="A19" s="40"/>
      <c r="B19" s="47" t="s">
        <v>11</v>
      </c>
      <c r="C19" s="46">
        <v>59</v>
      </c>
      <c r="D19" s="29">
        <v>37</v>
      </c>
      <c r="E19" s="30">
        <f t="shared" si="5"/>
        <v>96</v>
      </c>
      <c r="F19" s="29">
        <v>56</v>
      </c>
      <c r="G19" s="29">
        <v>41</v>
      </c>
      <c r="H19" s="29">
        <v>26</v>
      </c>
      <c r="I19" s="29">
        <v>22</v>
      </c>
      <c r="J19" s="29">
        <v>27</v>
      </c>
      <c r="K19" s="30">
        <f t="shared" si="6"/>
        <v>172</v>
      </c>
      <c r="L19" s="29">
        <f t="shared" si="7"/>
        <v>268</v>
      </c>
      <c r="M19" s="23"/>
    </row>
    <row r="20" spans="1:13" ht="20.100000000000001" customHeight="1" x14ac:dyDescent="0.15">
      <c r="A20" s="40"/>
      <c r="B20" s="47" t="s">
        <v>12</v>
      </c>
      <c r="C20" s="46">
        <v>190</v>
      </c>
      <c r="D20" s="29">
        <v>113</v>
      </c>
      <c r="E20" s="30">
        <f t="shared" si="5"/>
        <v>303</v>
      </c>
      <c r="F20" s="29">
        <v>116</v>
      </c>
      <c r="G20" s="29">
        <v>75</v>
      </c>
      <c r="H20" s="29">
        <v>54</v>
      </c>
      <c r="I20" s="29">
        <v>47</v>
      </c>
      <c r="J20" s="29">
        <v>46</v>
      </c>
      <c r="K20" s="30">
        <f t="shared" si="6"/>
        <v>338</v>
      </c>
      <c r="L20" s="29">
        <f t="shared" si="7"/>
        <v>641</v>
      </c>
      <c r="M20" s="23"/>
    </row>
    <row r="21" spans="1:13" ht="20.100000000000001" customHeight="1" x14ac:dyDescent="0.15">
      <c r="A21" s="40"/>
      <c r="B21" s="47" t="s">
        <v>13</v>
      </c>
      <c r="C21" s="46">
        <v>345</v>
      </c>
      <c r="D21" s="29">
        <v>239</v>
      </c>
      <c r="E21" s="30">
        <f t="shared" si="5"/>
        <v>584</v>
      </c>
      <c r="F21" s="29">
        <v>294</v>
      </c>
      <c r="G21" s="29">
        <v>174</v>
      </c>
      <c r="H21" s="29">
        <v>121</v>
      </c>
      <c r="I21" s="29">
        <v>94</v>
      </c>
      <c r="J21" s="29">
        <v>84</v>
      </c>
      <c r="K21" s="30">
        <f t="shared" si="6"/>
        <v>767</v>
      </c>
      <c r="L21" s="29">
        <f t="shared" si="7"/>
        <v>1351</v>
      </c>
      <c r="M21" s="23"/>
    </row>
    <row r="22" spans="1:13" ht="20.100000000000001" customHeight="1" x14ac:dyDescent="0.15">
      <c r="A22" s="40"/>
      <c r="B22" s="47" t="s">
        <v>14</v>
      </c>
      <c r="C22" s="46">
        <v>278</v>
      </c>
      <c r="D22" s="29">
        <v>224</v>
      </c>
      <c r="E22" s="30">
        <f t="shared" si="5"/>
        <v>502</v>
      </c>
      <c r="F22" s="29">
        <v>315</v>
      </c>
      <c r="G22" s="29">
        <v>235</v>
      </c>
      <c r="H22" s="29">
        <v>153</v>
      </c>
      <c r="I22" s="29">
        <v>152</v>
      </c>
      <c r="J22" s="29">
        <v>122</v>
      </c>
      <c r="K22" s="30">
        <f t="shared" si="6"/>
        <v>977</v>
      </c>
      <c r="L22" s="29">
        <f t="shared" si="7"/>
        <v>1479</v>
      </c>
      <c r="M22" s="23"/>
    </row>
    <row r="23" spans="1:13" ht="20.100000000000001" customHeight="1" x14ac:dyDescent="0.15">
      <c r="A23" s="40"/>
      <c r="B23" s="47" t="s">
        <v>15</v>
      </c>
      <c r="C23" s="46">
        <v>135</v>
      </c>
      <c r="D23" s="29">
        <v>135</v>
      </c>
      <c r="E23" s="30">
        <f t="shared" si="5"/>
        <v>270</v>
      </c>
      <c r="F23" s="29">
        <v>256</v>
      </c>
      <c r="G23" s="29">
        <v>244</v>
      </c>
      <c r="H23" s="29">
        <v>272</v>
      </c>
      <c r="I23" s="29">
        <v>270</v>
      </c>
      <c r="J23" s="29">
        <v>164</v>
      </c>
      <c r="K23" s="30">
        <f t="shared" si="6"/>
        <v>1206</v>
      </c>
      <c r="L23" s="29">
        <f t="shared" si="7"/>
        <v>1476</v>
      </c>
      <c r="M23" s="23"/>
    </row>
    <row r="24" spans="1:13" ht="22.5" customHeight="1" x14ac:dyDescent="0.15">
      <c r="A24" s="40"/>
      <c r="B24" s="15" t="s">
        <v>16</v>
      </c>
      <c r="C24" s="31">
        <v>4</v>
      </c>
      <c r="D24" s="33">
        <v>7</v>
      </c>
      <c r="E24" s="32">
        <f t="shared" si="5"/>
        <v>11</v>
      </c>
      <c r="F24" s="33">
        <v>11</v>
      </c>
      <c r="G24" s="33">
        <v>14</v>
      </c>
      <c r="H24" s="33">
        <v>8</v>
      </c>
      <c r="I24" s="33">
        <v>5</v>
      </c>
      <c r="J24" s="33">
        <v>7</v>
      </c>
      <c r="K24" s="32">
        <f t="shared" si="6"/>
        <v>45</v>
      </c>
      <c r="L24" s="33">
        <f t="shared" si="7"/>
        <v>56</v>
      </c>
      <c r="M24" s="23"/>
    </row>
    <row r="25" spans="1:13" ht="22.5" customHeight="1" thickBot="1" x14ac:dyDescent="0.2">
      <c r="A25" s="41"/>
      <c r="B25" s="12" t="s">
        <v>17</v>
      </c>
      <c r="C25" s="34">
        <f t="shared" ref="C25" si="8">SUM(C18:C24)</f>
        <v>1034</v>
      </c>
      <c r="D25" s="35">
        <f t="shared" ref="D25" si="9">SUM(D18:D24)</f>
        <v>776</v>
      </c>
      <c r="E25" s="35">
        <f>SUM(E18:E24)</f>
        <v>1810</v>
      </c>
      <c r="F25" s="34">
        <f t="shared" ref="F25" si="10">SUM(F18:F24)</f>
        <v>1070</v>
      </c>
      <c r="G25" s="35">
        <f t="shared" ref="G25" si="11">SUM(G18:G24)</f>
        <v>795</v>
      </c>
      <c r="H25" s="35">
        <f t="shared" ref="H25" si="12">SUM(H18:H24)</f>
        <v>646</v>
      </c>
      <c r="I25" s="35">
        <f t="shared" ref="I25" si="13">SUM(I18:I24)</f>
        <v>598</v>
      </c>
      <c r="J25" s="35">
        <f t="shared" ref="J25" si="14">SUM(J18:J24)</f>
        <v>458</v>
      </c>
      <c r="K25" s="35">
        <f t="shared" ref="K25" si="15">SUM(K18:K24)</f>
        <v>3567</v>
      </c>
      <c r="L25" s="34">
        <f t="shared" ref="L25" si="16">SUM(L18:L24)</f>
        <v>5377</v>
      </c>
      <c r="M25" s="23"/>
    </row>
    <row r="26" spans="1:13" ht="20.100000000000001" customHeight="1" thickBot="1" x14ac:dyDescent="0.2">
      <c r="A26" s="42" t="s">
        <v>24</v>
      </c>
      <c r="B26" s="13" t="s">
        <v>21</v>
      </c>
      <c r="C26" s="6" t="s">
        <v>1</v>
      </c>
      <c r="D26" s="6" t="s">
        <v>2</v>
      </c>
      <c r="E26" s="6" t="s">
        <v>22</v>
      </c>
      <c r="F26" s="6" t="s">
        <v>3</v>
      </c>
      <c r="G26" s="6" t="s">
        <v>4</v>
      </c>
      <c r="H26" s="6" t="s">
        <v>5</v>
      </c>
      <c r="I26" s="7" t="s">
        <v>6</v>
      </c>
      <c r="J26" s="8" t="s">
        <v>7</v>
      </c>
      <c r="K26" s="9" t="s">
        <v>23</v>
      </c>
      <c r="L26" s="10" t="s">
        <v>26</v>
      </c>
    </row>
    <row r="27" spans="1:13" ht="22.5" customHeight="1" x14ac:dyDescent="0.15">
      <c r="A27" s="43"/>
      <c r="B27" s="14" t="s">
        <v>9</v>
      </c>
      <c r="C27" s="36">
        <f>C7+C17</f>
        <v>1500</v>
      </c>
      <c r="D27" s="29">
        <f t="shared" ref="D27:L27" si="17">D7+D17</f>
        <v>1076</v>
      </c>
      <c r="E27" s="38">
        <f t="shared" si="17"/>
        <v>2576</v>
      </c>
      <c r="F27" s="29">
        <f t="shared" si="17"/>
        <v>1653</v>
      </c>
      <c r="G27" s="29">
        <f t="shared" si="17"/>
        <v>1244</v>
      </c>
      <c r="H27" s="29">
        <f t="shared" si="17"/>
        <v>952</v>
      </c>
      <c r="I27" s="29">
        <f t="shared" si="17"/>
        <v>868</v>
      </c>
      <c r="J27" s="37">
        <f t="shared" si="17"/>
        <v>614</v>
      </c>
      <c r="K27" s="38">
        <f t="shared" si="17"/>
        <v>5331</v>
      </c>
      <c r="L27" s="36">
        <f t="shared" si="17"/>
        <v>7907</v>
      </c>
      <c r="M27" s="23"/>
    </row>
    <row r="28" spans="1:13" ht="20.100000000000001" customHeight="1" x14ac:dyDescent="0.15">
      <c r="A28" s="43"/>
      <c r="B28" s="47" t="s">
        <v>10</v>
      </c>
      <c r="C28" s="28">
        <f t="shared" ref="C28:L28" si="18">C8+C18</f>
        <v>43</v>
      </c>
      <c r="D28" s="29">
        <f t="shared" si="18"/>
        <v>34</v>
      </c>
      <c r="E28" s="30">
        <f t="shared" si="18"/>
        <v>77</v>
      </c>
      <c r="F28" s="29">
        <f t="shared" si="18"/>
        <v>41</v>
      </c>
      <c r="G28" s="29">
        <f t="shared" si="18"/>
        <v>24</v>
      </c>
      <c r="H28" s="29">
        <f t="shared" si="18"/>
        <v>31</v>
      </c>
      <c r="I28" s="29">
        <f t="shared" si="18"/>
        <v>27</v>
      </c>
      <c r="J28" s="29">
        <f t="shared" si="18"/>
        <v>23</v>
      </c>
      <c r="K28" s="30">
        <f t="shared" si="18"/>
        <v>146</v>
      </c>
      <c r="L28" s="28">
        <f t="shared" si="18"/>
        <v>223</v>
      </c>
      <c r="M28" s="23"/>
    </row>
    <row r="29" spans="1:13" ht="20.100000000000001" customHeight="1" x14ac:dyDescent="0.15">
      <c r="A29" s="43"/>
      <c r="B29" s="47" t="s">
        <v>11</v>
      </c>
      <c r="C29" s="28">
        <f t="shared" ref="C29:L29" si="19">C9+C19</f>
        <v>97</v>
      </c>
      <c r="D29" s="29">
        <f t="shared" si="19"/>
        <v>64</v>
      </c>
      <c r="E29" s="30">
        <f t="shared" si="19"/>
        <v>161</v>
      </c>
      <c r="F29" s="29">
        <f t="shared" si="19"/>
        <v>98</v>
      </c>
      <c r="G29" s="29">
        <f t="shared" si="19"/>
        <v>77</v>
      </c>
      <c r="H29" s="29">
        <f t="shared" si="19"/>
        <v>52</v>
      </c>
      <c r="I29" s="29">
        <f t="shared" si="19"/>
        <v>47</v>
      </c>
      <c r="J29" s="29">
        <f t="shared" si="19"/>
        <v>48</v>
      </c>
      <c r="K29" s="30">
        <f t="shared" si="19"/>
        <v>322</v>
      </c>
      <c r="L29" s="28">
        <f t="shared" si="19"/>
        <v>483</v>
      </c>
      <c r="M29" s="23"/>
    </row>
    <row r="30" spans="1:13" ht="20.100000000000001" customHeight="1" x14ac:dyDescent="0.15">
      <c r="A30" s="43"/>
      <c r="B30" s="47" t="s">
        <v>12</v>
      </c>
      <c r="C30" s="28">
        <f t="shared" ref="C30:L30" si="20">C10+C20</f>
        <v>254</v>
      </c>
      <c r="D30" s="29">
        <f t="shared" si="20"/>
        <v>153</v>
      </c>
      <c r="E30" s="30">
        <f t="shared" si="20"/>
        <v>407</v>
      </c>
      <c r="F30" s="29">
        <f t="shared" si="20"/>
        <v>195</v>
      </c>
      <c r="G30" s="29">
        <f t="shared" si="20"/>
        <v>162</v>
      </c>
      <c r="H30" s="29">
        <f t="shared" si="20"/>
        <v>100</v>
      </c>
      <c r="I30" s="29">
        <f t="shared" si="20"/>
        <v>87</v>
      </c>
      <c r="J30" s="29">
        <f t="shared" si="20"/>
        <v>88</v>
      </c>
      <c r="K30" s="30">
        <f t="shared" si="20"/>
        <v>632</v>
      </c>
      <c r="L30" s="28">
        <f t="shared" si="20"/>
        <v>1039</v>
      </c>
      <c r="M30" s="23"/>
    </row>
    <row r="31" spans="1:13" ht="20.100000000000001" customHeight="1" x14ac:dyDescent="0.15">
      <c r="A31" s="43"/>
      <c r="B31" s="47" t="s">
        <v>13</v>
      </c>
      <c r="C31" s="28">
        <f t="shared" ref="C31:L31" si="21">C11+C21</f>
        <v>476</v>
      </c>
      <c r="D31" s="29">
        <f t="shared" si="21"/>
        <v>324</v>
      </c>
      <c r="E31" s="30">
        <f t="shared" si="21"/>
        <v>800</v>
      </c>
      <c r="F31" s="29">
        <f t="shared" si="21"/>
        <v>460</v>
      </c>
      <c r="G31" s="29">
        <f t="shared" si="21"/>
        <v>289</v>
      </c>
      <c r="H31" s="29">
        <f t="shared" si="21"/>
        <v>200</v>
      </c>
      <c r="I31" s="29">
        <f t="shared" si="21"/>
        <v>164</v>
      </c>
      <c r="J31" s="29">
        <f t="shared" si="21"/>
        <v>121</v>
      </c>
      <c r="K31" s="30">
        <f t="shared" si="21"/>
        <v>1234</v>
      </c>
      <c r="L31" s="28">
        <f t="shared" si="21"/>
        <v>2034</v>
      </c>
      <c r="M31" s="23"/>
    </row>
    <row r="32" spans="1:13" ht="20.100000000000001" customHeight="1" x14ac:dyDescent="0.15">
      <c r="A32" s="43"/>
      <c r="B32" s="47" t="s">
        <v>14</v>
      </c>
      <c r="C32" s="28">
        <f t="shared" ref="C32:L32" si="22">C12+C22</f>
        <v>416</v>
      </c>
      <c r="D32" s="29">
        <f t="shared" si="22"/>
        <v>312</v>
      </c>
      <c r="E32" s="30">
        <f t="shared" si="22"/>
        <v>728</v>
      </c>
      <c r="F32" s="29">
        <f t="shared" si="22"/>
        <v>503</v>
      </c>
      <c r="G32" s="29">
        <f t="shared" si="22"/>
        <v>353</v>
      </c>
      <c r="H32" s="29">
        <f t="shared" si="22"/>
        <v>227</v>
      </c>
      <c r="I32" s="29">
        <f t="shared" si="22"/>
        <v>215</v>
      </c>
      <c r="J32" s="29">
        <f t="shared" si="22"/>
        <v>145</v>
      </c>
      <c r="K32" s="30">
        <f t="shared" si="22"/>
        <v>1443</v>
      </c>
      <c r="L32" s="28">
        <f t="shared" si="22"/>
        <v>2171</v>
      </c>
      <c r="M32" s="23"/>
    </row>
    <row r="33" spans="1:13" ht="20.100000000000001" customHeight="1" x14ac:dyDescent="0.15">
      <c r="A33" s="43"/>
      <c r="B33" s="47" t="s">
        <v>15</v>
      </c>
      <c r="C33" s="28">
        <f t="shared" ref="C33:L33" si="23">C13+C23</f>
        <v>214</v>
      </c>
      <c r="D33" s="29">
        <f t="shared" si="23"/>
        <v>189</v>
      </c>
      <c r="E33" s="30">
        <f t="shared" si="23"/>
        <v>403</v>
      </c>
      <c r="F33" s="29">
        <f t="shared" si="23"/>
        <v>356</v>
      </c>
      <c r="G33" s="29">
        <f t="shared" si="23"/>
        <v>339</v>
      </c>
      <c r="H33" s="29">
        <f t="shared" si="23"/>
        <v>342</v>
      </c>
      <c r="I33" s="29">
        <f t="shared" si="23"/>
        <v>328</v>
      </c>
      <c r="J33" s="29">
        <f t="shared" si="23"/>
        <v>189</v>
      </c>
      <c r="K33" s="30">
        <f t="shared" si="23"/>
        <v>1554</v>
      </c>
      <c r="L33" s="28">
        <f t="shared" si="23"/>
        <v>1957</v>
      </c>
      <c r="M33" s="23"/>
    </row>
    <row r="34" spans="1:13" ht="22.5" customHeight="1" x14ac:dyDescent="0.15">
      <c r="A34" s="43"/>
      <c r="B34" s="15" t="s">
        <v>16</v>
      </c>
      <c r="C34" s="31">
        <f t="shared" ref="C34:L34" si="24">C14+C24</f>
        <v>8</v>
      </c>
      <c r="D34" s="33">
        <f t="shared" si="24"/>
        <v>12</v>
      </c>
      <c r="E34" s="32">
        <f t="shared" si="24"/>
        <v>20</v>
      </c>
      <c r="F34" s="33">
        <f t="shared" si="24"/>
        <v>21</v>
      </c>
      <c r="G34" s="33">
        <f t="shared" si="24"/>
        <v>28</v>
      </c>
      <c r="H34" s="33">
        <f t="shared" si="24"/>
        <v>16</v>
      </c>
      <c r="I34" s="33">
        <f t="shared" si="24"/>
        <v>9</v>
      </c>
      <c r="J34" s="33">
        <f t="shared" si="24"/>
        <v>11</v>
      </c>
      <c r="K34" s="30">
        <f t="shared" si="24"/>
        <v>85</v>
      </c>
      <c r="L34" s="31">
        <f t="shared" si="24"/>
        <v>105</v>
      </c>
      <c r="M34" s="23"/>
    </row>
    <row r="35" spans="1:13" ht="22.5" customHeight="1" thickBot="1" x14ac:dyDescent="0.2">
      <c r="A35" s="44"/>
      <c r="B35" s="12" t="s">
        <v>25</v>
      </c>
      <c r="C35" s="34">
        <f t="shared" ref="C35" si="25">SUM(C28:C34)</f>
        <v>1508</v>
      </c>
      <c r="D35" s="35">
        <f t="shared" ref="D35" si="26">SUM(D28:D34)</f>
        <v>1088</v>
      </c>
      <c r="E35" s="35">
        <f>SUM(E28:E34)</f>
        <v>2596</v>
      </c>
      <c r="F35" s="34">
        <f t="shared" ref="F35" si="27">SUM(F28:F34)</f>
        <v>1674</v>
      </c>
      <c r="G35" s="35">
        <f t="shared" ref="G35" si="28">SUM(G28:G34)</f>
        <v>1272</v>
      </c>
      <c r="H35" s="35">
        <f t="shared" ref="H35" si="29">SUM(H28:H34)</f>
        <v>968</v>
      </c>
      <c r="I35" s="35">
        <f t="shared" ref="I35" si="30">SUM(I28:I34)</f>
        <v>877</v>
      </c>
      <c r="J35" s="35">
        <f t="shared" ref="J35" si="31">SUM(J28:J34)</f>
        <v>625</v>
      </c>
      <c r="K35" s="35">
        <f t="shared" ref="K35" si="32">SUM(K28:K34)</f>
        <v>5416</v>
      </c>
      <c r="L35" s="34">
        <f t="shared" ref="L35" si="33">SUM(L28:L34)</f>
        <v>8012</v>
      </c>
      <c r="M35" s="23"/>
    </row>
    <row r="36" spans="1:13" ht="21.75" customHeight="1" x14ac:dyDescent="0.15">
      <c r="L36" s="19" t="s">
        <v>8</v>
      </c>
    </row>
  </sheetData>
  <mergeCells count="4">
    <mergeCell ref="A16:A25"/>
    <mergeCell ref="A26:A35"/>
    <mergeCell ref="A7:A15"/>
    <mergeCell ref="A6:B6"/>
  </mergeCells>
  <phoneticPr fontId="4"/>
  <pageMargins left="0.51181102362204722" right="0.31496062992125984" top="0.94488188976377963" bottom="0.74803149606299213" header="0.31496062992125984" footer="0.31496062992125984"/>
  <pageSetup paperSize="9"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(14)-1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2026-08-14T02:49:14Z</cp:lastPrinted>
  <dcterms:created xsi:type="dcterms:W3CDTF">2002-12-02T07:05:11Z</dcterms:created>
  <dcterms:modified xsi:type="dcterms:W3CDTF">2026-08-14T02:50:46Z</dcterms:modified>
</cp:coreProperties>
</file>