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5" yWindow="-30" windowWidth="11805" windowHeight="9120" tabRatio="987"/>
  </bookViews>
  <sheets>
    <sheet name="(6)-2" sheetId="21" r:id="rId1"/>
    <sheet name="(6)-2 (2)" sheetId="22" r:id="rId2"/>
  </sheets>
  <calcPr calcId="145621" fullPrecision="0"/>
</workbook>
</file>

<file path=xl/calcChain.xml><?xml version="1.0" encoding="utf-8"?>
<calcChain xmlns="http://schemas.openxmlformats.org/spreadsheetml/2006/main">
  <c r="K8" i="22" l="1"/>
  <c r="K9" i="22"/>
  <c r="K10" i="22"/>
  <c r="K11" i="22"/>
  <c r="K12" i="22"/>
  <c r="K13" i="22"/>
  <c r="K14" i="22"/>
  <c r="K7" i="22"/>
  <c r="L15" i="22"/>
  <c r="H8" i="22"/>
  <c r="H9" i="22"/>
  <c r="H10" i="22"/>
  <c r="H11" i="22"/>
  <c r="H12" i="22"/>
  <c r="H13" i="22"/>
  <c r="H14" i="22"/>
  <c r="H7" i="22"/>
</calcChain>
</file>

<file path=xl/sharedStrings.xml><?xml version="1.0" encoding="utf-8"?>
<sst xmlns="http://schemas.openxmlformats.org/spreadsheetml/2006/main" count="96" uniqueCount="28">
  <si>
    <t xml:space="preserve"> 構成比</t>
  </si>
  <si>
    <t>総額</t>
  </si>
  <si>
    <t>その他</t>
  </si>
  <si>
    <t>その他の金融機関</t>
  </si>
  <si>
    <t>大阪府</t>
  </si>
  <si>
    <t>普通会計</t>
    <phoneticPr fontId="4"/>
  </si>
  <si>
    <t>各年度末現在</t>
  </si>
  <si>
    <t>単位：千円，％</t>
    <phoneticPr fontId="4"/>
  </si>
  <si>
    <t>区　　　  分</t>
    <phoneticPr fontId="4"/>
  </si>
  <si>
    <t>現在借入額</t>
    <phoneticPr fontId="4"/>
  </si>
  <si>
    <r>
      <t xml:space="preserve">　　　　　  </t>
    </r>
    <r>
      <rPr>
        <sz val="21.6"/>
        <rFont val="ＭＳ 明朝"/>
        <family val="1"/>
        <charset val="128"/>
      </rPr>
      <t>市債の借入先別現在高</t>
    </r>
    <phoneticPr fontId="4"/>
  </si>
  <si>
    <t>市中銀行</t>
    <rPh sb="0" eb="2">
      <t>シチュウ</t>
    </rPh>
    <phoneticPr fontId="4"/>
  </si>
  <si>
    <t>国の予算貸付</t>
    <rPh sb="0" eb="1">
      <t>クニ</t>
    </rPh>
    <rPh sb="2" eb="4">
      <t>ヨサン</t>
    </rPh>
    <rPh sb="4" eb="6">
      <t>カシツケ</t>
    </rPh>
    <phoneticPr fontId="4"/>
  </si>
  <si>
    <t>下水道事業会計</t>
    <rPh sb="3" eb="5">
      <t>ジギョウ</t>
    </rPh>
    <phoneticPr fontId="4"/>
  </si>
  <si>
    <t>　資料：財政課</t>
    <rPh sb="6" eb="7">
      <t>カ</t>
    </rPh>
    <phoneticPr fontId="4"/>
  </si>
  <si>
    <t>旧郵政公社</t>
    <rPh sb="0" eb="1">
      <t>キュウ</t>
    </rPh>
    <rPh sb="1" eb="3">
      <t>ユウセイ</t>
    </rPh>
    <rPh sb="3" eb="5">
      <t>コウシャ</t>
    </rPh>
    <phoneticPr fontId="4"/>
  </si>
  <si>
    <t>財政融資</t>
    <rPh sb="0" eb="2">
      <t>ザイセイ</t>
    </rPh>
    <rPh sb="2" eb="4">
      <t>ユウシ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</si>
  <si>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</si>
  <si>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 xml:space="preserve"> - </t>
  </si>
  <si>
    <t xml:space="preserve"> (注)下水道事業は、平成２８年度から地方公営企業法を適用し、公営企業会計へ移行しています。</t>
  </si>
  <si>
    <t>平成28年度</t>
  </si>
  <si>
    <t>平成29年度</t>
  </si>
  <si>
    <t>平成30年度</t>
    <phoneticPr fontId="4"/>
  </si>
  <si>
    <t>令和元年度</t>
    <rPh sb="0" eb="5">
      <t>レイワガンネンド</t>
    </rPh>
    <phoneticPr fontId="4"/>
  </si>
  <si>
    <t>平成30年度</t>
  </si>
  <si>
    <t>令和2年度</t>
    <rPh sb="0" eb="2">
      <t>レイワ</t>
    </rPh>
    <rPh sb="3" eb="5">
      <t>ネンド</t>
    </rPh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</si>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</sst>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.0_);[Red]\(#,##0.0\)"/>
    <numFmt numFmtId="178" formatCode="#,##0.00000_);[Red]\(#,##0.00000\)"/>
  </numFmts>
  <fonts count="9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177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right" vertical="center"/>
    </xf>
    <xf numFmtId="0" fontId="0" fillId="0" borderId="0" xfId="0" applyFill="1" applyBorder="1"/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distributed" vertical="center"/>
    </xf>
    <xf numFmtId="0" fontId="5" fillId="0" borderId="3" xfId="0" applyNumberFormat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distributed" vertical="center"/>
    </xf>
    <xf numFmtId="176" fontId="5" fillId="0" borderId="5" xfId="1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distributed" vertical="center"/>
    </xf>
    <xf numFmtId="176" fontId="5" fillId="0" borderId="7" xfId="1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vertical="center"/>
    </xf>
    <xf numFmtId="0" fontId="5" fillId="0" borderId="0" xfId="0" applyFont="1" applyFill="1"/>
    <xf numFmtId="38" fontId="5" fillId="0" borderId="0" xfId="1" applyFont="1" applyFill="1"/>
    <xf numFmtId="0" fontId="5" fillId="0" borderId="8" xfId="0" applyNumberFormat="1" applyFont="1" applyFill="1" applyBorder="1" applyAlignment="1">
      <alignment horizontal="right"/>
    </xf>
    <xf numFmtId="176" fontId="5" fillId="0" borderId="5" xfId="1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7" fillId="0" borderId="0" xfId="0" applyFont="1" applyFill="1"/>
    <xf numFmtId="176" fontId="5" fillId="2" borderId="0" xfId="0" applyNumberFormat="1" applyFont="1" applyFill="1" applyBorder="1" applyAlignment="1">
      <alignment vertical="center"/>
    </xf>
    <xf numFmtId="177" fontId="5" fillId="2" borderId="0" xfId="0" applyNumberFormat="1" applyFont="1" applyFill="1" applyBorder="1" applyAlignment="1">
      <alignment vertical="center"/>
    </xf>
    <xf numFmtId="176" fontId="5" fillId="2" borderId="0" xfId="1" applyNumberFormat="1" applyFont="1" applyFill="1" applyBorder="1" applyAlignment="1">
      <alignment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5" fillId="2" borderId="5" xfId="1" applyNumberFormat="1" applyFont="1" applyFill="1" applyBorder="1" applyAlignment="1">
      <alignment horizontal="right" vertical="center"/>
    </xf>
    <xf numFmtId="177" fontId="5" fillId="2" borderId="5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right" vertical="center"/>
    </xf>
    <xf numFmtId="176" fontId="5" fillId="2" borderId="7" xfId="1" applyNumberFormat="1" applyFont="1" applyFill="1" applyBorder="1" applyAlignment="1">
      <alignment horizontal="right" vertical="center"/>
    </xf>
    <xf numFmtId="177" fontId="5" fillId="2" borderId="7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/>
    </xf>
    <xf numFmtId="176" fontId="5" fillId="0" borderId="5" xfId="0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textRotation="255"/>
    </xf>
    <xf numFmtId="0" fontId="5" fillId="0" borderId="10" xfId="0" applyNumberFormat="1" applyFont="1" applyFill="1" applyBorder="1" applyAlignment="1">
      <alignment horizontal="center" vertical="center" textRotation="255"/>
    </xf>
    <xf numFmtId="0" fontId="5" fillId="0" borderId="11" xfId="0" applyNumberFormat="1" applyFont="1" applyFill="1" applyBorder="1" applyAlignment="1">
      <alignment horizontal="center" vertical="center" textRotation="255"/>
    </xf>
    <xf numFmtId="0" fontId="6" fillId="0" borderId="9" xfId="0" applyNumberFormat="1" applyFont="1" applyFill="1" applyBorder="1" applyAlignment="1">
      <alignment horizontal="center" vertical="center" textRotation="255"/>
    </xf>
    <xf numFmtId="0" fontId="6" fillId="0" borderId="10" xfId="0" applyNumberFormat="1" applyFont="1" applyFill="1" applyBorder="1" applyAlignment="1">
      <alignment horizontal="center" vertical="center" textRotation="255"/>
    </xf>
    <xf numFmtId="0" fontId="6" fillId="0" borderId="11" xfId="0" applyNumberFormat="1" applyFont="1" applyFill="1" applyBorder="1" applyAlignment="1">
      <alignment horizontal="center" vertical="center" textRotation="255"/>
    </xf>
    <xf numFmtId="0" fontId="5" fillId="0" borderId="14" xfId="0" applyNumberFormat="1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showGridLines="0" tabSelected="1" workbookViewId="0"/>
  </sheetViews>
  <sheetFormatPr defaultRowHeight="12.75" x14ac:dyDescent="0.15"/>
  <cols>
    <col min="1" max="1" width="8.7109375" style="5" customWidth="1"/>
    <col min="2" max="2" width="19.7109375" style="5" customWidth="1"/>
    <col min="3" max="3" width="15.7109375" style="5" customWidth="1"/>
    <col min="4" max="4" width="8.7109375" style="5" customWidth="1"/>
    <col min="5" max="5" width="15.7109375" style="5" customWidth="1"/>
    <col min="6" max="6" width="8.7109375" style="5" customWidth="1"/>
    <col min="7" max="7" width="15.7109375" style="5" customWidth="1"/>
    <col min="8" max="8" width="8.7109375" style="5" customWidth="1"/>
    <col min="9" max="16384" width="9.140625" style="5"/>
  </cols>
  <sheetData>
    <row r="1" spans="1:9" ht="25.5" x14ac:dyDescent="0.15">
      <c r="A1" s="3" t="s">
        <v>10</v>
      </c>
      <c r="B1" s="4"/>
      <c r="C1" s="4"/>
      <c r="D1" s="4"/>
      <c r="E1" s="4"/>
      <c r="F1" s="4"/>
      <c r="G1" s="4"/>
      <c r="H1" s="4"/>
    </row>
    <row r="2" spans="1:9" x14ac:dyDescent="0.15">
      <c r="A2" s="3"/>
      <c r="B2" s="4"/>
      <c r="C2" s="4"/>
      <c r="D2" s="4"/>
      <c r="E2" s="4"/>
      <c r="F2" s="4"/>
      <c r="G2" s="4"/>
      <c r="H2" s="4"/>
    </row>
    <row r="3" spans="1:9" ht="15" customHeight="1" thickBot="1" x14ac:dyDescent="0.2">
      <c r="A3" s="6" t="s">
        <v>7</v>
      </c>
      <c r="B3" s="7"/>
      <c r="C3" s="7"/>
      <c r="D3" s="7"/>
      <c r="G3" s="7"/>
      <c r="H3" s="8" t="s">
        <v>6</v>
      </c>
    </row>
    <row r="4" spans="1:9" ht="17.25" customHeight="1" x14ac:dyDescent="0.15">
      <c r="A4" s="44" t="s">
        <v>8</v>
      </c>
      <c r="B4" s="45"/>
      <c r="C4" s="48" t="s">
        <v>24</v>
      </c>
      <c r="D4" s="50"/>
      <c r="E4" s="48" t="s">
        <v>23</v>
      </c>
      <c r="F4" s="49"/>
      <c r="G4" s="48" t="s">
        <v>25</v>
      </c>
      <c r="H4" s="49"/>
      <c r="I4" s="9"/>
    </row>
    <row r="5" spans="1:9" ht="17.25" customHeight="1" x14ac:dyDescent="0.15">
      <c r="A5" s="46"/>
      <c r="B5" s="47"/>
      <c r="C5" s="10" t="s">
        <v>9</v>
      </c>
      <c r="D5" s="11" t="s">
        <v>0</v>
      </c>
      <c r="E5" s="10" t="s">
        <v>9</v>
      </c>
      <c r="F5" s="11" t="s">
        <v>0</v>
      </c>
      <c r="G5" s="10" t="s">
        <v>9</v>
      </c>
      <c r="H5" s="11" t="s">
        <v>0</v>
      </c>
    </row>
    <row r="6" spans="1:9" ht="17.25" customHeight="1" x14ac:dyDescent="0.15">
      <c r="A6" s="51" t="s">
        <v>5</v>
      </c>
      <c r="B6" s="12" t="s">
        <v>1</v>
      </c>
      <c r="C6" s="42">
        <v>31370007</v>
      </c>
      <c r="D6" s="19">
        <v>100</v>
      </c>
      <c r="E6" s="42">
        <v>30875535</v>
      </c>
      <c r="F6" s="19">
        <v>100</v>
      </c>
      <c r="G6" s="42">
        <v>29759952</v>
      </c>
      <c r="H6" s="19">
        <v>100</v>
      </c>
    </row>
    <row r="7" spans="1:9" ht="17.25" customHeight="1" x14ac:dyDescent="0.15">
      <c r="A7" s="52"/>
      <c r="B7" s="13" t="s">
        <v>16</v>
      </c>
      <c r="C7" s="14">
        <v>11272798</v>
      </c>
      <c r="D7" s="1">
        <v>35.9</v>
      </c>
      <c r="E7" s="14">
        <v>10813330</v>
      </c>
      <c r="F7" s="1">
        <v>35</v>
      </c>
      <c r="G7" s="14">
        <v>10046760</v>
      </c>
      <c r="H7" s="1">
        <v>33.799999999999997</v>
      </c>
    </row>
    <row r="8" spans="1:9" ht="17.25" customHeight="1" x14ac:dyDescent="0.15">
      <c r="A8" s="52"/>
      <c r="B8" s="13" t="s">
        <v>15</v>
      </c>
      <c r="C8" s="14">
        <v>1806531</v>
      </c>
      <c r="D8" s="1">
        <v>5.8</v>
      </c>
      <c r="E8" s="14">
        <v>1503413</v>
      </c>
      <c r="F8" s="1">
        <v>4.9000000000000004</v>
      </c>
      <c r="G8" s="14">
        <v>1206943</v>
      </c>
      <c r="H8" s="1">
        <v>4.0999999999999996</v>
      </c>
    </row>
    <row r="9" spans="1:9" ht="17.25" customHeight="1" x14ac:dyDescent="0.15">
      <c r="A9" s="52"/>
      <c r="B9" s="15" t="s">
        <v>17</v>
      </c>
      <c r="C9" s="14">
        <v>13870909</v>
      </c>
      <c r="D9" s="1">
        <v>44.2</v>
      </c>
      <c r="E9" s="14">
        <v>14345871</v>
      </c>
      <c r="F9" s="1">
        <v>46.5</v>
      </c>
      <c r="G9" s="14">
        <v>14655717</v>
      </c>
      <c r="H9" s="1">
        <v>49.2</v>
      </c>
    </row>
    <row r="10" spans="1:9" ht="17.25" customHeight="1" x14ac:dyDescent="0.15">
      <c r="A10" s="52"/>
      <c r="B10" s="13" t="s">
        <v>12</v>
      </c>
      <c r="C10" s="16">
        <v>95326</v>
      </c>
      <c r="D10" s="1">
        <v>0.3</v>
      </c>
      <c r="E10" s="16">
        <v>86660</v>
      </c>
      <c r="F10" s="1">
        <v>0.3</v>
      </c>
      <c r="G10" s="16">
        <v>77994</v>
      </c>
      <c r="H10" s="1">
        <v>0.3</v>
      </c>
    </row>
    <row r="11" spans="1:9" ht="17.25" customHeight="1" x14ac:dyDescent="0.15">
      <c r="A11" s="52"/>
      <c r="B11" s="13" t="s">
        <v>11</v>
      </c>
      <c r="C11" s="14">
        <v>1272283</v>
      </c>
      <c r="D11" s="1">
        <v>4</v>
      </c>
      <c r="E11" s="14">
        <v>1277703</v>
      </c>
      <c r="F11" s="1">
        <v>4.0999999999999996</v>
      </c>
      <c r="G11" s="14">
        <v>1128753</v>
      </c>
      <c r="H11" s="1">
        <v>3.8</v>
      </c>
    </row>
    <row r="12" spans="1:9" ht="17.25" customHeight="1" x14ac:dyDescent="0.15">
      <c r="A12" s="52"/>
      <c r="B12" s="13" t="s">
        <v>3</v>
      </c>
      <c r="C12" s="14">
        <v>844634</v>
      </c>
      <c r="D12" s="1">
        <v>2.7</v>
      </c>
      <c r="E12" s="14">
        <v>641173</v>
      </c>
      <c r="F12" s="1">
        <v>2.1</v>
      </c>
      <c r="G12" s="14">
        <v>457477</v>
      </c>
      <c r="H12" s="1">
        <v>1.5</v>
      </c>
    </row>
    <row r="13" spans="1:9" ht="17.25" customHeight="1" x14ac:dyDescent="0.15">
      <c r="A13" s="52"/>
      <c r="B13" s="13" t="s">
        <v>4</v>
      </c>
      <c r="C13" s="14">
        <v>17889</v>
      </c>
      <c r="D13" s="1">
        <v>0.1</v>
      </c>
      <c r="E13" s="16" t="s">
        <v>26</v>
      </c>
      <c r="F13" s="28" t="s">
        <v>27</v>
      </c>
      <c r="G13" s="16" t="s">
        <v>27</v>
      </c>
      <c r="H13" s="28" t="s">
        <v>26</v>
      </c>
    </row>
    <row r="14" spans="1:9" ht="17.25" customHeight="1" thickBot="1" x14ac:dyDescent="0.2">
      <c r="A14" s="53"/>
      <c r="B14" s="20" t="s">
        <v>2</v>
      </c>
      <c r="C14" s="43">
        <v>2189637</v>
      </c>
      <c r="D14" s="22">
        <v>7</v>
      </c>
      <c r="E14" s="43">
        <v>2207385</v>
      </c>
      <c r="F14" s="22">
        <v>7.1</v>
      </c>
      <c r="G14" s="43">
        <v>2186308</v>
      </c>
      <c r="H14" s="22">
        <v>7.3</v>
      </c>
    </row>
    <row r="15" spans="1:9" ht="15" customHeight="1" x14ac:dyDescent="0.15">
      <c r="A15" s="30"/>
      <c r="B15" s="7"/>
      <c r="C15" s="7"/>
      <c r="D15" s="7"/>
      <c r="E15" s="23"/>
      <c r="G15" s="24"/>
      <c r="H15" s="41" t="s">
        <v>14</v>
      </c>
    </row>
  </sheetData>
  <mergeCells count="5">
    <mergeCell ref="A4:B5"/>
    <mergeCell ref="G4:H4"/>
    <mergeCell ref="C4:D4"/>
    <mergeCell ref="E4:F4"/>
    <mergeCell ref="A6:A14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workbookViewId="0">
      <selection activeCell="J15" sqref="J15"/>
    </sheetView>
  </sheetViews>
  <sheetFormatPr defaultRowHeight="12.75" x14ac:dyDescent="0.15"/>
  <cols>
    <col min="1" max="1" width="8.7109375" style="5" customWidth="1"/>
    <col min="2" max="2" width="19.7109375" style="5" customWidth="1"/>
    <col min="3" max="3" width="15.7109375" style="5" customWidth="1"/>
    <col min="4" max="4" width="8.7109375" style="5" customWidth="1"/>
    <col min="5" max="5" width="15.7109375" style="5" customWidth="1"/>
    <col min="6" max="6" width="8.7109375" style="5" customWidth="1"/>
    <col min="7" max="7" width="15.7109375" style="5" customWidth="1"/>
    <col min="8" max="8" width="8.7109375" style="5" customWidth="1"/>
    <col min="9" max="9" width="9.140625" style="5"/>
    <col min="10" max="10" width="16.140625" style="5" customWidth="1"/>
    <col min="11" max="11" width="14.5703125" style="5" customWidth="1"/>
    <col min="12" max="16384" width="9.140625" style="5"/>
  </cols>
  <sheetData>
    <row r="1" spans="1:12" ht="25.5" x14ac:dyDescent="0.15">
      <c r="A1" s="3" t="s">
        <v>10</v>
      </c>
      <c r="B1" s="4"/>
      <c r="C1" s="4"/>
      <c r="D1" s="4"/>
      <c r="E1" s="4"/>
      <c r="F1" s="4"/>
      <c r="G1" s="4"/>
      <c r="H1" s="4"/>
    </row>
    <row r="2" spans="1:12" x14ac:dyDescent="0.15">
      <c r="A2" s="3"/>
      <c r="B2" s="4"/>
      <c r="C2" s="4"/>
      <c r="D2" s="4"/>
      <c r="E2" s="4"/>
      <c r="F2" s="4"/>
      <c r="G2" s="4"/>
      <c r="H2" s="4"/>
    </row>
    <row r="3" spans="1:12" ht="15" customHeight="1" thickBot="1" x14ac:dyDescent="0.2">
      <c r="A3" s="6" t="s">
        <v>7</v>
      </c>
      <c r="B3" s="7"/>
      <c r="C3" s="7"/>
      <c r="D3" s="7"/>
      <c r="G3" s="7"/>
      <c r="H3" s="8" t="s">
        <v>6</v>
      </c>
    </row>
    <row r="4" spans="1:12" ht="17.25" customHeight="1" x14ac:dyDescent="0.15">
      <c r="A4" s="44" t="s">
        <v>8</v>
      </c>
      <c r="B4" s="45"/>
      <c r="C4" s="48" t="s">
        <v>20</v>
      </c>
      <c r="D4" s="49"/>
      <c r="E4" s="48" t="s">
        <v>21</v>
      </c>
      <c r="F4" s="49"/>
      <c r="G4" s="48" t="s">
        <v>22</v>
      </c>
      <c r="H4" s="49"/>
      <c r="I4" s="9"/>
    </row>
    <row r="5" spans="1:12" ht="17.25" customHeight="1" x14ac:dyDescent="0.15">
      <c r="A5" s="46"/>
      <c r="B5" s="47"/>
      <c r="C5" s="10" t="s">
        <v>9</v>
      </c>
      <c r="D5" s="11" t="s">
        <v>0</v>
      </c>
      <c r="E5" s="10" t="s">
        <v>9</v>
      </c>
      <c r="F5" s="11" t="s">
        <v>0</v>
      </c>
      <c r="G5" s="10" t="s">
        <v>9</v>
      </c>
      <c r="H5" s="11" t="s">
        <v>0</v>
      </c>
    </row>
    <row r="6" spans="1:12" ht="17.25" customHeight="1" x14ac:dyDescent="0.15">
      <c r="A6" s="51" t="s">
        <v>5</v>
      </c>
      <c r="B6" s="12" t="s">
        <v>1</v>
      </c>
      <c r="C6" s="2">
        <v>32725338</v>
      </c>
      <c r="D6" s="1">
        <v>100</v>
      </c>
      <c r="E6" s="2">
        <v>31871416</v>
      </c>
      <c r="F6" s="1">
        <v>100</v>
      </c>
      <c r="G6" s="31">
        <v>31370007</v>
      </c>
      <c r="H6" s="32">
        <v>100</v>
      </c>
      <c r="J6" s="31">
        <v>31370007</v>
      </c>
      <c r="K6" s="32">
        <v>100</v>
      </c>
      <c r="L6" s="5">
        <v>100</v>
      </c>
    </row>
    <row r="7" spans="1:12" ht="17.25" customHeight="1" x14ac:dyDescent="0.15">
      <c r="A7" s="52"/>
      <c r="B7" s="13" t="s">
        <v>16</v>
      </c>
      <c r="C7" s="14">
        <v>12013001</v>
      </c>
      <c r="D7" s="1">
        <v>36.700000000000003</v>
      </c>
      <c r="E7" s="14">
        <v>11497284</v>
      </c>
      <c r="F7" s="1">
        <v>36.1</v>
      </c>
      <c r="G7" s="33">
        <v>11272798</v>
      </c>
      <c r="H7" s="32">
        <f t="shared" ref="H7:H14" si="0">ROUND(G7/G$6*100,1)</f>
        <v>35.9</v>
      </c>
      <c r="J7" s="33">
        <v>11272798</v>
      </c>
      <c r="K7" s="40">
        <f>ROUND(J7/J$6*100,5)</f>
        <v>35.934959999999997</v>
      </c>
      <c r="L7" s="5">
        <v>35.9</v>
      </c>
    </row>
    <row r="8" spans="1:12" ht="17.25" customHeight="1" x14ac:dyDescent="0.15">
      <c r="A8" s="52"/>
      <c r="B8" s="13" t="s">
        <v>15</v>
      </c>
      <c r="C8" s="14">
        <v>2416387</v>
      </c>
      <c r="D8" s="1">
        <v>7.4</v>
      </c>
      <c r="E8" s="14">
        <v>2109716</v>
      </c>
      <c r="F8" s="1">
        <v>6.6</v>
      </c>
      <c r="G8" s="33">
        <v>1806531</v>
      </c>
      <c r="H8" s="32">
        <f t="shared" si="0"/>
        <v>5.8</v>
      </c>
      <c r="J8" s="33">
        <v>1806531</v>
      </c>
      <c r="K8" s="40">
        <f t="shared" ref="K8:K14" si="1">ROUND(J8/J$6*100,5)</f>
        <v>5.7587799999999998</v>
      </c>
      <c r="L8" s="5">
        <v>5.8</v>
      </c>
    </row>
    <row r="9" spans="1:12" ht="17.25" customHeight="1" x14ac:dyDescent="0.15">
      <c r="A9" s="52"/>
      <c r="B9" s="15" t="s">
        <v>17</v>
      </c>
      <c r="C9" s="14">
        <v>12600273</v>
      </c>
      <c r="D9" s="1">
        <v>38.5</v>
      </c>
      <c r="E9" s="14">
        <v>13218431</v>
      </c>
      <c r="F9" s="1">
        <v>41.5</v>
      </c>
      <c r="G9" s="33">
        <v>13870909</v>
      </c>
      <c r="H9" s="32">
        <f t="shared" si="0"/>
        <v>44.2</v>
      </c>
      <c r="J9" s="33">
        <v>13870909</v>
      </c>
      <c r="K9" s="40">
        <f t="shared" si="1"/>
        <v>44.217109999999998</v>
      </c>
      <c r="L9" s="5">
        <v>44.2</v>
      </c>
    </row>
    <row r="10" spans="1:12" ht="17.25" customHeight="1" x14ac:dyDescent="0.15">
      <c r="A10" s="52"/>
      <c r="B10" s="13" t="s">
        <v>12</v>
      </c>
      <c r="C10" s="16">
        <v>112658</v>
      </c>
      <c r="D10" s="1">
        <v>0.3</v>
      </c>
      <c r="E10" s="16">
        <v>103992</v>
      </c>
      <c r="F10" s="1">
        <v>0.3</v>
      </c>
      <c r="G10" s="34">
        <v>95326</v>
      </c>
      <c r="H10" s="32">
        <f t="shared" si="0"/>
        <v>0.3</v>
      </c>
      <c r="J10" s="34">
        <v>95326</v>
      </c>
      <c r="K10" s="40">
        <f t="shared" si="1"/>
        <v>0.30387999999999998</v>
      </c>
      <c r="L10" s="5">
        <v>0.3</v>
      </c>
    </row>
    <row r="11" spans="1:12" ht="17.25" customHeight="1" x14ac:dyDescent="0.15">
      <c r="A11" s="52"/>
      <c r="B11" s="13" t="s">
        <v>11</v>
      </c>
      <c r="C11" s="14">
        <v>1418510</v>
      </c>
      <c r="D11" s="1">
        <v>4.3</v>
      </c>
      <c r="E11" s="14">
        <v>1583563</v>
      </c>
      <c r="F11" s="1">
        <v>5</v>
      </c>
      <c r="G11" s="33">
        <v>1272283</v>
      </c>
      <c r="H11" s="32">
        <f t="shared" si="0"/>
        <v>4.0999999999999996</v>
      </c>
      <c r="J11" s="33">
        <v>1272283</v>
      </c>
      <c r="K11" s="40">
        <f t="shared" si="1"/>
        <v>4.0557299999999996</v>
      </c>
      <c r="L11" s="5">
        <v>4.0999999999999996</v>
      </c>
    </row>
    <row r="12" spans="1:12" ht="17.25" customHeight="1" x14ac:dyDescent="0.15">
      <c r="A12" s="52"/>
      <c r="B12" s="13" t="s">
        <v>3</v>
      </c>
      <c r="C12" s="14">
        <v>1699458</v>
      </c>
      <c r="D12" s="1">
        <v>5.2</v>
      </c>
      <c r="E12" s="14">
        <v>1048096</v>
      </c>
      <c r="F12" s="1">
        <v>3.3</v>
      </c>
      <c r="G12" s="33">
        <v>844634</v>
      </c>
      <c r="H12" s="32">
        <f t="shared" si="0"/>
        <v>2.7</v>
      </c>
      <c r="J12" s="33">
        <v>844634</v>
      </c>
      <c r="K12" s="40">
        <f t="shared" si="1"/>
        <v>2.6924899999999998</v>
      </c>
      <c r="L12" s="5">
        <v>2.7</v>
      </c>
    </row>
    <row r="13" spans="1:12" ht="17.25" customHeight="1" x14ac:dyDescent="0.15">
      <c r="A13" s="52"/>
      <c r="B13" s="13" t="s">
        <v>4</v>
      </c>
      <c r="C13" s="14">
        <v>50667</v>
      </c>
      <c r="D13" s="1">
        <v>0.2</v>
      </c>
      <c r="E13" s="14">
        <v>33556</v>
      </c>
      <c r="F13" s="1">
        <v>0.1</v>
      </c>
      <c r="G13" s="33">
        <v>17889</v>
      </c>
      <c r="H13" s="32">
        <f t="shared" si="0"/>
        <v>0.1</v>
      </c>
      <c r="J13" s="33">
        <v>17889</v>
      </c>
      <c r="K13" s="40">
        <f t="shared" si="1"/>
        <v>5.7029999999999997E-2</v>
      </c>
      <c r="L13" s="5">
        <v>0.1</v>
      </c>
    </row>
    <row r="14" spans="1:12" ht="17.25" customHeight="1" x14ac:dyDescent="0.15">
      <c r="A14" s="57"/>
      <c r="B14" s="17" t="s">
        <v>2</v>
      </c>
      <c r="C14" s="14">
        <v>2414384</v>
      </c>
      <c r="D14" s="1">
        <v>7.4</v>
      </c>
      <c r="E14" s="14">
        <v>2276778</v>
      </c>
      <c r="F14" s="1">
        <v>7.1</v>
      </c>
      <c r="G14" s="33">
        <v>2189637</v>
      </c>
      <c r="H14" s="32">
        <f t="shared" si="0"/>
        <v>7</v>
      </c>
      <c r="J14" s="33">
        <v>2189637</v>
      </c>
      <c r="K14" s="40">
        <f t="shared" si="1"/>
        <v>6.9800300000000002</v>
      </c>
      <c r="L14" s="5">
        <v>7</v>
      </c>
    </row>
    <row r="15" spans="1:12" ht="17.25" customHeight="1" x14ac:dyDescent="0.15">
      <c r="A15" s="54" t="s">
        <v>13</v>
      </c>
      <c r="B15" s="12" t="s">
        <v>1</v>
      </c>
      <c r="C15" s="18" t="s">
        <v>18</v>
      </c>
      <c r="D15" s="19" t="s">
        <v>18</v>
      </c>
      <c r="E15" s="26" t="s">
        <v>18</v>
      </c>
      <c r="F15" s="27" t="s">
        <v>18</v>
      </c>
      <c r="G15" s="35" t="s">
        <v>18</v>
      </c>
      <c r="H15" s="36" t="s">
        <v>18</v>
      </c>
      <c r="L15" s="5">
        <f>SUM(L6:L14)</f>
        <v>200.1</v>
      </c>
    </row>
    <row r="16" spans="1:12" ht="17.25" customHeight="1" x14ac:dyDescent="0.15">
      <c r="A16" s="55"/>
      <c r="B16" s="13" t="s">
        <v>16</v>
      </c>
      <c r="C16" s="14" t="s">
        <v>18</v>
      </c>
      <c r="D16" s="1" t="s">
        <v>18</v>
      </c>
      <c r="E16" s="16" t="s">
        <v>18</v>
      </c>
      <c r="F16" s="28" t="s">
        <v>18</v>
      </c>
      <c r="G16" s="34" t="s">
        <v>18</v>
      </c>
      <c r="H16" s="37" t="s">
        <v>18</v>
      </c>
    </row>
    <row r="17" spans="1:8" ht="17.25" customHeight="1" x14ac:dyDescent="0.15">
      <c r="A17" s="55"/>
      <c r="B17" s="13" t="s">
        <v>15</v>
      </c>
      <c r="C17" s="14" t="s">
        <v>18</v>
      </c>
      <c r="D17" s="1" t="s">
        <v>18</v>
      </c>
      <c r="E17" s="16" t="s">
        <v>18</v>
      </c>
      <c r="F17" s="28" t="s">
        <v>18</v>
      </c>
      <c r="G17" s="34" t="s">
        <v>18</v>
      </c>
      <c r="H17" s="37" t="s">
        <v>18</v>
      </c>
    </row>
    <row r="18" spans="1:8" ht="17.25" customHeight="1" x14ac:dyDescent="0.15">
      <c r="A18" s="55"/>
      <c r="B18" s="15" t="s">
        <v>17</v>
      </c>
      <c r="C18" s="14" t="s">
        <v>18</v>
      </c>
      <c r="D18" s="1" t="s">
        <v>18</v>
      </c>
      <c r="E18" s="16" t="s">
        <v>18</v>
      </c>
      <c r="F18" s="28" t="s">
        <v>18</v>
      </c>
      <c r="G18" s="34" t="s">
        <v>18</v>
      </c>
      <c r="H18" s="37" t="s">
        <v>18</v>
      </c>
    </row>
    <row r="19" spans="1:8" ht="17.25" customHeight="1" x14ac:dyDescent="0.15">
      <c r="A19" s="55"/>
      <c r="B19" s="13" t="s">
        <v>11</v>
      </c>
      <c r="C19" s="14" t="s">
        <v>18</v>
      </c>
      <c r="D19" s="1" t="s">
        <v>18</v>
      </c>
      <c r="E19" s="16" t="s">
        <v>18</v>
      </c>
      <c r="F19" s="28" t="s">
        <v>18</v>
      </c>
      <c r="G19" s="34" t="s">
        <v>18</v>
      </c>
      <c r="H19" s="37" t="s">
        <v>18</v>
      </c>
    </row>
    <row r="20" spans="1:8" ht="17.25" customHeight="1" thickBot="1" x14ac:dyDescent="0.2">
      <c r="A20" s="56"/>
      <c r="B20" s="20" t="s">
        <v>2</v>
      </c>
      <c r="C20" s="21" t="s">
        <v>18</v>
      </c>
      <c r="D20" s="22" t="s">
        <v>18</v>
      </c>
      <c r="E20" s="21" t="s">
        <v>18</v>
      </c>
      <c r="F20" s="29" t="s">
        <v>18</v>
      </c>
      <c r="G20" s="38" t="s">
        <v>18</v>
      </c>
      <c r="H20" s="39" t="s">
        <v>18</v>
      </c>
    </row>
    <row r="21" spans="1:8" ht="15" customHeight="1" x14ac:dyDescent="0.15">
      <c r="A21" s="30" t="s">
        <v>19</v>
      </c>
      <c r="B21" s="7"/>
      <c r="C21" s="7"/>
      <c r="D21" s="7"/>
      <c r="E21" s="23"/>
      <c r="G21" s="24"/>
      <c r="H21" s="25" t="s">
        <v>14</v>
      </c>
    </row>
  </sheetData>
  <mergeCells count="6">
    <mergeCell ref="A15:A20"/>
    <mergeCell ref="A4:B5"/>
    <mergeCell ref="C4:D4"/>
    <mergeCell ref="E4:F4"/>
    <mergeCell ref="G4:H4"/>
    <mergeCell ref="A6:A14"/>
  </mergeCells>
  <phoneticPr fontId="8"/>
  <printOptions horizontalCentered="1"/>
  <pageMargins left="0.74803149606299213" right="0.74803149606299213" top="0.98425196850393704" bottom="0.98425196850393704" header="0.51181102362204722" footer="0.51181102362204722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(6)-2</vt:lpstr>
      <vt:lpstr>(6)-2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河内長野市</cp:lastModifiedBy>
  <cp:lastPrinted>2021-10-01T02:48:18Z</cp:lastPrinted>
  <dcterms:created xsi:type="dcterms:W3CDTF">2003-03-27T03:55:37Z</dcterms:created>
  <dcterms:modified xsi:type="dcterms:W3CDTF">2022-03-22T07:31:35Z</dcterms:modified>
</cp:coreProperties>
</file>