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921"/>
  </bookViews>
  <sheets>
    <sheet name="(14)-2" sheetId="14" r:id="rId1"/>
  </sheets>
  <calcPr calcId="145621" fullPrecision="0"/>
</workbook>
</file>

<file path=xl/calcChain.xml><?xml version="1.0" encoding="utf-8"?>
<calcChain xmlns="http://schemas.openxmlformats.org/spreadsheetml/2006/main">
  <c r="D17" i="14" l="1"/>
  <c r="J31" i="14" l="1"/>
  <c r="K31" i="14" s="1"/>
  <c r="D31" i="14"/>
  <c r="J30" i="14"/>
  <c r="K30" i="14" s="1"/>
  <c r="D30" i="14"/>
  <c r="J29" i="14"/>
  <c r="K29" i="14" s="1"/>
  <c r="D29" i="14"/>
  <c r="J28" i="14"/>
  <c r="D28" i="14"/>
  <c r="K28" i="14" s="1"/>
  <c r="J27" i="14"/>
  <c r="D27" i="14"/>
  <c r="J26" i="14"/>
  <c r="K26" i="14" s="1"/>
  <c r="D26" i="14"/>
  <c r="J25" i="14"/>
  <c r="K25" i="14" s="1"/>
  <c r="D25" i="14"/>
  <c r="K24" i="14"/>
  <c r="J24" i="14"/>
  <c r="D24" i="14"/>
  <c r="J23" i="14"/>
  <c r="K23" i="14" s="1"/>
  <c r="D23" i="14"/>
  <c r="K27" i="14" l="1"/>
  <c r="J17" i="14"/>
  <c r="J6" i="14"/>
  <c r="K6" i="14" s="1"/>
  <c r="J7" i="14"/>
  <c r="J8" i="14"/>
  <c r="J9" i="14"/>
  <c r="J10" i="14"/>
  <c r="J11" i="14"/>
  <c r="J12" i="14"/>
  <c r="J13" i="14"/>
  <c r="J14" i="14"/>
  <c r="K14" i="14" s="1"/>
  <c r="J15" i="14"/>
  <c r="J16" i="14"/>
  <c r="J5" i="14"/>
  <c r="D16" i="14"/>
  <c r="D6" i="14"/>
  <c r="D7" i="14"/>
  <c r="D8" i="14"/>
  <c r="D9" i="14"/>
  <c r="D10" i="14"/>
  <c r="D11" i="14"/>
  <c r="D12" i="14"/>
  <c r="D13" i="14"/>
  <c r="D14" i="14"/>
  <c r="D15" i="14"/>
  <c r="D5" i="14"/>
  <c r="K17" i="14" l="1"/>
  <c r="K13" i="14"/>
  <c r="K10" i="14"/>
  <c r="K9" i="14"/>
  <c r="K5" i="14"/>
  <c r="K15" i="14"/>
  <c r="K11" i="14"/>
  <c r="K16" i="14"/>
  <c r="K12" i="14"/>
  <c r="K8" i="14"/>
  <c r="K7" i="14"/>
</calcChain>
</file>

<file path=xl/sharedStrings.xml><?xml version="1.0" encoding="utf-8"?>
<sst xmlns="http://schemas.openxmlformats.org/spreadsheetml/2006/main" count="74" uniqueCount="49">
  <si>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</si>
  <si>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</si>
  <si>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</si>
  <si>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</si>
  <si>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</si>
  <si>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</si>
  <si>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</si>
  <si>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</si>
  <si>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</si>
  <si>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</si>
  <si>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</si>
  <si>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</si>
  <si>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</si>
  <si>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</si>
  <si>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</si>
  <si>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福祉用具貸与</t>
  </si>
  <si>
    <t>特定施設入居者生活介護</t>
  </si>
  <si>
    <t>介護予防支援・居宅介護支援</t>
  </si>
  <si>
    <t>予防介護計</t>
    <rPh sb="0" eb="2">
      <t>ヨボウ</t>
    </rPh>
    <rPh sb="2" eb="4">
      <t>カイゴ</t>
    </rPh>
    <phoneticPr fontId="3"/>
  </si>
  <si>
    <t>介護計</t>
    <rPh sb="0" eb="2">
      <t>カイゴ</t>
    </rPh>
    <phoneticPr fontId="3"/>
  </si>
  <si>
    <t>短期入所療養介護
（介護老人保健施設）</t>
    <phoneticPr fontId="3"/>
  </si>
  <si>
    <t>短期入所療養介護
（介護療養型医療施設等）</t>
    <phoneticPr fontId="3"/>
  </si>
  <si>
    <t>区　   分</t>
    <rPh sb="0" eb="1">
      <t>ク</t>
    </rPh>
    <rPh sb="5" eb="6">
      <t>ブン</t>
    </rPh>
    <phoneticPr fontId="5"/>
  </si>
  <si>
    <t>資料：介護保険課</t>
  </si>
  <si>
    <t>総　数</t>
    <rPh sb="0" eb="1">
      <t>ソウ</t>
    </rPh>
    <rPh sb="2" eb="3">
      <t>スウ</t>
    </rPh>
    <phoneticPr fontId="3"/>
  </si>
  <si>
    <t xml:space="preserve">             居宅介護（介護予防）サービスのサービス別受給者数</t>
    <rPh sb="13" eb="15">
      <t>キョタク</t>
    </rPh>
    <rPh sb="15" eb="17">
      <t>カイゴ</t>
    </rPh>
    <rPh sb="18" eb="20">
      <t>カイゴ</t>
    </rPh>
    <rPh sb="20" eb="22">
      <t>ヨボウ</t>
    </rPh>
    <rPh sb="32" eb="33">
      <t>ベツ</t>
    </rPh>
    <rPh sb="33" eb="36">
      <t>ジュキュウシャ</t>
    </rPh>
    <rPh sb="36" eb="37">
      <t>カズ</t>
    </rPh>
    <phoneticPr fontId="3"/>
  </si>
  <si>
    <t>地域密着型サービスのサービス別受給者数</t>
    <rPh sb="0" eb="2">
      <t>チイキ</t>
    </rPh>
    <rPh sb="2" eb="5">
      <t>ミッチャクガタ</t>
    </rPh>
    <rPh sb="14" eb="15">
      <t>ベツ</t>
    </rPh>
    <rPh sb="15" eb="18">
      <t>ジュキュウシャ</t>
    </rPh>
    <rPh sb="18" eb="19">
      <t>スウ</t>
    </rPh>
    <phoneticPr fontId="3"/>
  </si>
  <si>
    <t>区   分</t>
    <rPh sb="0" eb="1">
      <t>ク</t>
    </rPh>
    <rPh sb="4" eb="5">
      <t>ブン</t>
    </rPh>
    <phoneticPr fontId="9"/>
  </si>
  <si>
    <t>夜間対応型訪問介護</t>
  </si>
  <si>
    <t>地域密着型通所介護</t>
    <rPh sb="0" eb="2">
      <t>チイキ</t>
    </rPh>
    <rPh sb="2" eb="5">
      <t>ミッチャクガタ</t>
    </rPh>
    <rPh sb="5" eb="9">
      <t>ツウショカイゴ</t>
    </rPh>
    <phoneticPr fontId="3"/>
  </si>
  <si>
    <t>認知症対応型通所介護</t>
  </si>
  <si>
    <t>小規模多機能型居宅介護</t>
  </si>
  <si>
    <t>複合型サービス(看護小規模多機能型居宅介護)</t>
  </si>
  <si>
    <t>合 計</t>
    <phoneticPr fontId="3"/>
  </si>
  <si>
    <t>定期巡回・随時対応型
訪問介護看護</t>
    <phoneticPr fontId="3"/>
  </si>
  <si>
    <t>認知症対応型
共同生活介護</t>
    <phoneticPr fontId="3"/>
  </si>
  <si>
    <t>地域密着型特定施設
入居者生活介護</t>
    <phoneticPr fontId="3"/>
  </si>
  <si>
    <t>地域密着型介護老人福祉
施設入所者生活介護</t>
    <phoneticPr fontId="3"/>
  </si>
  <si>
    <t>施設介護サービス受給者数</t>
    <rPh sb="0" eb="2">
      <t>シセツ</t>
    </rPh>
    <rPh sb="2" eb="4">
      <t>カイゴ</t>
    </rPh>
    <rPh sb="8" eb="10">
      <t>ジュキュウ</t>
    </rPh>
    <rPh sb="10" eb="11">
      <t>シャ</t>
    </rPh>
    <rPh sb="11" eb="12">
      <t>スウ</t>
    </rPh>
    <phoneticPr fontId="3"/>
  </si>
  <si>
    <t>区   分</t>
    <rPh sb="0" eb="1">
      <t>ク</t>
    </rPh>
    <rPh sb="4" eb="5">
      <t>ブン</t>
    </rPh>
    <phoneticPr fontId="10"/>
  </si>
  <si>
    <t>介護老人福祉施設</t>
  </si>
  <si>
    <t>第１号被保険者</t>
  </si>
  <si>
    <t>第２号被保険者</t>
  </si>
  <si>
    <t>介護老人保健施設</t>
  </si>
  <si>
    <t>介護療養型医療施設</t>
  </si>
  <si>
    <t>総　　数</t>
  </si>
  <si>
    <t>資料：介護保険課</t>
    <phoneticPr fontId="3"/>
  </si>
  <si>
    <t>平成31年3月利用分</t>
    <phoneticPr fontId="3"/>
  </si>
  <si>
    <t>平成31年3月利用分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</si>
</sst>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_);[Red]\(0\)"/>
  </numFmts>
  <fonts count="11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63"/>
      <name val="ＭＳ Ｐゴシック"/>
      <family val="3"/>
      <charset val="128"/>
    </font>
    <font>
      <b/>
      <sz val="18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NumberFormat="1" applyFont="1" applyFill="1" applyBorder="1" applyAlignment="1">
      <alignment horizontal="distributed" vertical="center" justifyLastLine="1"/>
    </xf>
    <xf numFmtId="0" fontId="4" fillId="0" borderId="0" xfId="0" applyNumberFormat="1" applyFont="1" applyFill="1" applyBorder="1" applyAlignment="1">
      <alignment horizontal="distributed" vertical="center" wrapText="1" justifyLastLine="1"/>
    </xf>
    <xf numFmtId="0" fontId="0" fillId="0" borderId="0" xfId="0" applyFill="1" applyAlignment="1"/>
    <xf numFmtId="0" fontId="0" fillId="0" borderId="0" xfId="0" applyNumberFormat="1" applyFill="1" applyAlignment="1"/>
    <xf numFmtId="0" fontId="0" fillId="0" borderId="0" xfId="0" applyNumberFormat="1" applyFill="1" applyBorder="1" applyAlignment="1"/>
    <xf numFmtId="0" fontId="0" fillId="0" borderId="0" xfId="0" applyNumberFormat="1" applyFill="1" applyAlignment="1">
      <alignment horizontal="right"/>
    </xf>
    <xf numFmtId="0" fontId="0" fillId="0" borderId="0" xfId="0" applyFill="1" applyBorder="1" applyAlignment="1"/>
    <xf numFmtId="0" fontId="2" fillId="0" borderId="0" xfId="0" applyNumberFormat="1" applyFont="1" applyFill="1" applyAlignment="1">
      <alignment vertical="center"/>
    </xf>
    <xf numFmtId="0" fontId="4" fillId="0" borderId="1" xfId="0" applyNumberFormat="1" applyFont="1" applyFill="1" applyBorder="1" applyAlignment="1"/>
    <xf numFmtId="0" fontId="4" fillId="0" borderId="1" xfId="0" applyFont="1" applyFill="1" applyBorder="1" applyAlignment="1"/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distributed" vertical="center" justifyLastLine="1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0" borderId="0" xfId="0" applyNumberFormat="1" applyFill="1" applyAlignment="1">
      <alignment horizontal="justify"/>
    </xf>
    <xf numFmtId="0" fontId="4" fillId="0" borderId="0" xfId="0" applyNumberFormat="1" applyFont="1" applyFill="1" applyBorder="1" applyAlignment="1">
      <alignment horizontal="distributed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>
      <alignment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0" fillId="0" borderId="0" xfId="0" applyNumberFormat="1" applyAlignment="1"/>
    <xf numFmtId="0" fontId="8" fillId="0" borderId="0" xfId="0" applyNumberFormat="1" applyFont="1" applyAlignment="1">
      <alignment vertical="center"/>
    </xf>
    <xf numFmtId="0" fontId="0" fillId="0" borderId="0" xfId="0" applyNumberFormat="1" applyBorder="1" applyAlignment="1"/>
    <xf numFmtId="0" fontId="2" fillId="0" borderId="0" xfId="0" applyNumberFormat="1" applyFont="1" applyAlignment="1">
      <alignment vertical="center"/>
    </xf>
    <xf numFmtId="0" fontId="4" fillId="0" borderId="1" xfId="0" applyNumberFormat="1" applyFont="1" applyBorder="1" applyAlignment="1"/>
    <xf numFmtId="0" fontId="4" fillId="0" borderId="1" xfId="0" applyFont="1" applyBorder="1" applyAlignment="1">
      <alignment horizontal="right"/>
    </xf>
    <xf numFmtId="0" fontId="4" fillId="0" borderId="17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5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/>
    <xf numFmtId="0" fontId="4" fillId="0" borderId="0" xfId="0" applyFont="1" applyAlignment="1"/>
    <xf numFmtId="0" fontId="4" fillId="0" borderId="0" xfId="0" applyNumberFormat="1" applyFont="1" applyAlignment="1">
      <alignment horizontal="right"/>
    </xf>
    <xf numFmtId="0" fontId="0" fillId="0" borderId="0" xfId="0" applyAlignment="1"/>
    <xf numFmtId="0" fontId="4" fillId="0" borderId="0" xfId="0" applyNumberFormat="1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/>
    <xf numFmtId="0" fontId="4" fillId="0" borderId="27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right" vertical="center"/>
    </xf>
    <xf numFmtId="0" fontId="4" fillId="0" borderId="18" xfId="0" applyNumberFormat="1" applyFont="1" applyBorder="1" applyAlignment="1">
      <alignment horizontal="right" vertical="center"/>
    </xf>
    <xf numFmtId="0" fontId="4" fillId="0" borderId="9" xfId="0" applyNumberFormat="1" applyFont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10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0" fontId="4" fillId="0" borderId="11" xfId="0" applyNumberFormat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vertical="center"/>
    </xf>
    <xf numFmtId="38" fontId="4" fillId="0" borderId="2" xfId="0" applyNumberFormat="1" applyFont="1" applyFill="1" applyBorder="1" applyAlignment="1">
      <alignment vertical="center"/>
    </xf>
    <xf numFmtId="38" fontId="4" fillId="0" borderId="22" xfId="0" applyNumberFormat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38" fontId="4" fillId="0" borderId="24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1" xfId="0" applyNumberFormat="1" applyFont="1" applyFill="1" applyBorder="1" applyAlignment="1">
      <alignment vertical="center"/>
    </xf>
    <xf numFmtId="38" fontId="4" fillId="0" borderId="26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0" fontId="4" fillId="0" borderId="8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77" fontId="4" fillId="0" borderId="28" xfId="0" applyNumberFormat="1" applyFont="1" applyFill="1" applyBorder="1" applyAlignment="1">
      <alignment horizontal="right" vertical="center"/>
    </xf>
    <xf numFmtId="0" fontId="4" fillId="0" borderId="28" xfId="0" applyNumberFormat="1" applyFont="1" applyFill="1" applyBorder="1" applyAlignment="1">
      <alignment horizontal="right" vertical="center"/>
    </xf>
    <xf numFmtId="0" fontId="4" fillId="0" borderId="18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0" fontId="4" fillId="0" borderId="9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S48"/>
  <sheetViews>
    <sheetView showGridLines="0" tabSelected="1" topLeftCell="A16" zoomScaleNormal="100" workbookViewId="0">
      <selection activeCell="B27" sqref="B27"/>
    </sheetView>
  </sheetViews>
  <sheetFormatPr defaultColWidth="13.42578125" defaultRowHeight="12.75" x14ac:dyDescent="0.15"/>
  <cols>
    <col min="1" max="1" width="31.42578125" style="4" customWidth="1"/>
    <col min="2" max="3" width="10.5703125" style="4" customWidth="1"/>
    <col min="4" max="4" width="11.85546875" style="4" customWidth="1"/>
    <col min="5" max="9" width="9.85546875" style="4" customWidth="1"/>
    <col min="10" max="10" width="10" style="4" customWidth="1"/>
    <col min="11" max="11" width="10.140625" style="4" customWidth="1"/>
    <col min="12" max="16" width="13.42578125" style="4" customWidth="1"/>
    <col min="17" max="16384" width="13.42578125" style="3"/>
  </cols>
  <sheetData>
    <row r="1" spans="1:19" ht="21" x14ac:dyDescent="0.15">
      <c r="A1" s="26" t="s">
        <v>25</v>
      </c>
      <c r="C1" s="6"/>
      <c r="G1" s="5"/>
      <c r="H1" s="5"/>
      <c r="I1" s="5"/>
      <c r="J1" s="5"/>
      <c r="K1" s="5"/>
      <c r="L1" s="5"/>
      <c r="M1" s="5"/>
      <c r="N1" s="5"/>
      <c r="O1" s="5"/>
      <c r="P1" s="5"/>
      <c r="Q1" s="7"/>
      <c r="R1" s="7"/>
    </row>
    <row r="2" spans="1:19" ht="10.5" customHeight="1" x14ac:dyDescent="0.15">
      <c r="A2" s="3"/>
      <c r="B2" s="8"/>
      <c r="G2" s="5"/>
      <c r="H2" s="5"/>
      <c r="I2" s="5"/>
      <c r="J2" s="5"/>
      <c r="K2" s="5"/>
      <c r="L2" s="5"/>
      <c r="M2" s="5"/>
      <c r="N2" s="5"/>
      <c r="O2" s="5"/>
      <c r="P2" s="5"/>
      <c r="Q2" s="7"/>
      <c r="R2" s="7"/>
    </row>
    <row r="3" spans="1:19" s="13" customFormat="1" ht="17.25" customHeight="1" thickBot="1" x14ac:dyDescent="0.2">
      <c r="A3" s="9"/>
      <c r="B3" s="9"/>
      <c r="C3" s="9"/>
      <c r="D3" s="9"/>
      <c r="E3" s="9"/>
      <c r="F3" s="9"/>
      <c r="G3" s="10"/>
      <c r="H3" s="10"/>
      <c r="I3" s="11"/>
      <c r="J3" s="10"/>
      <c r="K3" s="12" t="s">
        <v>47</v>
      </c>
      <c r="N3" s="14"/>
      <c r="O3" s="14"/>
      <c r="P3" s="15"/>
      <c r="Q3" s="14"/>
      <c r="R3" s="14"/>
    </row>
    <row r="4" spans="1:19" s="18" customFormat="1" ht="23.25" customHeight="1" x14ac:dyDescent="0.15">
      <c r="A4" s="27" t="s">
        <v>22</v>
      </c>
      <c r="B4" s="28" t="s">
        <v>0</v>
      </c>
      <c r="C4" s="29" t="s">
        <v>1</v>
      </c>
      <c r="D4" s="29" t="s">
        <v>18</v>
      </c>
      <c r="E4" s="29" t="s">
        <v>2</v>
      </c>
      <c r="F4" s="29" t="s">
        <v>3</v>
      </c>
      <c r="G4" s="29" t="s">
        <v>4</v>
      </c>
      <c r="H4" s="29" t="s">
        <v>5</v>
      </c>
      <c r="I4" s="30" t="s">
        <v>6</v>
      </c>
      <c r="J4" s="29" t="s">
        <v>19</v>
      </c>
      <c r="K4" s="31" t="s">
        <v>24</v>
      </c>
      <c r="L4" s="16"/>
      <c r="M4" s="17"/>
      <c r="N4" s="16"/>
      <c r="O4" s="17"/>
      <c r="P4" s="17"/>
      <c r="Q4" s="16"/>
      <c r="R4" s="17"/>
      <c r="S4" s="17"/>
    </row>
    <row r="5" spans="1:19" s="13" customFormat="1" ht="17.25" customHeight="1" x14ac:dyDescent="0.15">
      <c r="A5" s="19" t="s">
        <v>7</v>
      </c>
      <c r="B5" s="61">
        <v>0</v>
      </c>
      <c r="C5" s="62">
        <v>0</v>
      </c>
      <c r="D5" s="63">
        <f>SUM(B5:C5)</f>
        <v>0</v>
      </c>
      <c r="E5" s="64">
        <v>396</v>
      </c>
      <c r="F5" s="62">
        <v>407</v>
      </c>
      <c r="G5" s="62">
        <v>209</v>
      </c>
      <c r="H5" s="62">
        <v>139</v>
      </c>
      <c r="I5" s="62">
        <v>108</v>
      </c>
      <c r="J5" s="63">
        <f>SUM(E5:I5)</f>
        <v>1259</v>
      </c>
      <c r="K5" s="64">
        <f>SUM(J5,D5)</f>
        <v>1259</v>
      </c>
      <c r="L5" s="15"/>
      <c r="M5" s="14"/>
      <c r="N5" s="17"/>
      <c r="O5" s="14"/>
      <c r="P5" s="14"/>
      <c r="Q5" s="15"/>
      <c r="R5" s="14"/>
      <c r="S5" s="14"/>
    </row>
    <row r="6" spans="1:19" s="13" customFormat="1" ht="17.25" customHeight="1" x14ac:dyDescent="0.15">
      <c r="A6" s="1" t="s">
        <v>8</v>
      </c>
      <c r="B6" s="65">
        <v>0</v>
      </c>
      <c r="C6" s="20">
        <v>0</v>
      </c>
      <c r="D6" s="66">
        <f t="shared" ref="D6:D15" si="0">SUM(B6:C6)</f>
        <v>0</v>
      </c>
      <c r="E6" s="67">
        <v>0</v>
      </c>
      <c r="F6" s="20">
        <v>3</v>
      </c>
      <c r="G6" s="20">
        <v>0</v>
      </c>
      <c r="H6" s="20">
        <v>10</v>
      </c>
      <c r="I6" s="20">
        <v>26</v>
      </c>
      <c r="J6" s="66">
        <f t="shared" ref="J6:J16" si="1">SUM(E6:I6)</f>
        <v>39</v>
      </c>
      <c r="K6" s="67">
        <f t="shared" ref="K6:K16" si="2">SUM(J6,D6)</f>
        <v>39</v>
      </c>
      <c r="L6" s="15"/>
      <c r="M6" s="14"/>
      <c r="N6" s="17"/>
      <c r="O6" s="14"/>
      <c r="P6" s="14"/>
      <c r="Q6" s="15"/>
      <c r="R6" s="14"/>
      <c r="S6" s="14"/>
    </row>
    <row r="7" spans="1:19" s="13" customFormat="1" ht="17.25" customHeight="1" x14ac:dyDescent="0.15">
      <c r="A7" s="1" t="s">
        <v>9</v>
      </c>
      <c r="B7" s="65">
        <v>22</v>
      </c>
      <c r="C7" s="20">
        <v>71</v>
      </c>
      <c r="D7" s="66">
        <f t="shared" si="0"/>
        <v>93</v>
      </c>
      <c r="E7" s="67">
        <v>131</v>
      </c>
      <c r="F7" s="20">
        <v>195</v>
      </c>
      <c r="G7" s="20">
        <v>111</v>
      </c>
      <c r="H7" s="20">
        <v>115</v>
      </c>
      <c r="I7" s="20">
        <v>89</v>
      </c>
      <c r="J7" s="66">
        <f t="shared" si="1"/>
        <v>641</v>
      </c>
      <c r="K7" s="67">
        <f t="shared" si="2"/>
        <v>734</v>
      </c>
      <c r="L7" s="21"/>
      <c r="M7" s="14"/>
      <c r="N7" s="21"/>
      <c r="O7" s="14"/>
      <c r="P7" s="14"/>
      <c r="Q7" s="15"/>
      <c r="R7" s="14"/>
      <c r="S7" s="14"/>
    </row>
    <row r="8" spans="1:19" s="13" customFormat="1" ht="17.25" customHeight="1" x14ac:dyDescent="0.15">
      <c r="A8" s="16" t="s">
        <v>10</v>
      </c>
      <c r="B8" s="65">
        <v>3</v>
      </c>
      <c r="C8" s="20">
        <v>8</v>
      </c>
      <c r="D8" s="66">
        <f t="shared" si="0"/>
        <v>11</v>
      </c>
      <c r="E8" s="67">
        <v>11</v>
      </c>
      <c r="F8" s="20">
        <v>23</v>
      </c>
      <c r="G8" s="20">
        <v>21</v>
      </c>
      <c r="H8" s="20">
        <v>10</v>
      </c>
      <c r="I8" s="20">
        <v>5</v>
      </c>
      <c r="J8" s="66">
        <f t="shared" si="1"/>
        <v>70</v>
      </c>
      <c r="K8" s="67">
        <f t="shared" si="2"/>
        <v>81</v>
      </c>
      <c r="L8" s="14"/>
      <c r="M8" s="21"/>
      <c r="N8" s="14"/>
      <c r="O8" s="14"/>
      <c r="P8" s="15"/>
      <c r="Q8" s="14"/>
      <c r="R8" s="14"/>
    </row>
    <row r="9" spans="1:19" ht="17.25" customHeight="1" x14ac:dyDescent="0.15">
      <c r="A9" s="1" t="s">
        <v>11</v>
      </c>
      <c r="B9" s="65">
        <v>15</v>
      </c>
      <c r="C9" s="20">
        <v>35</v>
      </c>
      <c r="D9" s="66">
        <f t="shared" si="0"/>
        <v>50</v>
      </c>
      <c r="E9" s="67">
        <v>94</v>
      </c>
      <c r="F9" s="20">
        <v>171</v>
      </c>
      <c r="G9" s="20">
        <v>146</v>
      </c>
      <c r="H9" s="20">
        <v>150</v>
      </c>
      <c r="I9" s="20">
        <v>138</v>
      </c>
      <c r="J9" s="66">
        <f t="shared" si="1"/>
        <v>699</v>
      </c>
      <c r="K9" s="67">
        <f t="shared" si="2"/>
        <v>749</v>
      </c>
      <c r="M9" s="22"/>
    </row>
    <row r="10" spans="1:19" ht="17.25" customHeight="1" x14ac:dyDescent="0.15">
      <c r="A10" s="1" t="s">
        <v>12</v>
      </c>
      <c r="B10" s="65">
        <v>0</v>
      </c>
      <c r="C10" s="20">
        <v>0</v>
      </c>
      <c r="D10" s="66">
        <f t="shared" si="0"/>
        <v>0</v>
      </c>
      <c r="E10" s="67">
        <v>348</v>
      </c>
      <c r="F10" s="20">
        <v>293</v>
      </c>
      <c r="G10" s="20">
        <v>183</v>
      </c>
      <c r="H10" s="20">
        <v>100</v>
      </c>
      <c r="I10" s="20">
        <v>41</v>
      </c>
      <c r="J10" s="66">
        <f t="shared" si="1"/>
        <v>965</v>
      </c>
      <c r="K10" s="67">
        <f t="shared" si="2"/>
        <v>965</v>
      </c>
    </row>
    <row r="11" spans="1:19" ht="17.25" customHeight="1" x14ac:dyDescent="0.15">
      <c r="A11" s="1" t="s">
        <v>13</v>
      </c>
      <c r="B11" s="65">
        <v>88</v>
      </c>
      <c r="C11" s="20">
        <v>87</v>
      </c>
      <c r="D11" s="66">
        <f t="shared" si="0"/>
        <v>175</v>
      </c>
      <c r="E11" s="67">
        <v>164</v>
      </c>
      <c r="F11" s="20">
        <v>161</v>
      </c>
      <c r="G11" s="20">
        <v>91</v>
      </c>
      <c r="H11" s="20">
        <v>53</v>
      </c>
      <c r="I11" s="20">
        <v>23</v>
      </c>
      <c r="J11" s="66">
        <f t="shared" si="1"/>
        <v>492</v>
      </c>
      <c r="K11" s="67">
        <f t="shared" si="2"/>
        <v>667</v>
      </c>
      <c r="M11" s="22"/>
    </row>
    <row r="12" spans="1:19" ht="18.75" customHeight="1" x14ac:dyDescent="0.15">
      <c r="A12" s="1" t="s">
        <v>14</v>
      </c>
      <c r="B12" s="65">
        <v>1</v>
      </c>
      <c r="C12" s="20">
        <v>7</v>
      </c>
      <c r="D12" s="66">
        <f t="shared" si="0"/>
        <v>8</v>
      </c>
      <c r="E12" s="67">
        <v>37</v>
      </c>
      <c r="F12" s="20">
        <v>91</v>
      </c>
      <c r="G12" s="20">
        <v>182</v>
      </c>
      <c r="H12" s="20">
        <v>126</v>
      </c>
      <c r="I12" s="20">
        <v>69</v>
      </c>
      <c r="J12" s="66">
        <f t="shared" si="1"/>
        <v>505</v>
      </c>
      <c r="K12" s="67">
        <f t="shared" si="2"/>
        <v>513</v>
      </c>
    </row>
    <row r="13" spans="1:19" ht="27.95" customHeight="1" x14ac:dyDescent="0.15">
      <c r="A13" s="2" t="s">
        <v>20</v>
      </c>
      <c r="B13" s="65">
        <v>1</v>
      </c>
      <c r="C13" s="20">
        <v>0</v>
      </c>
      <c r="D13" s="66">
        <f t="shared" si="0"/>
        <v>1</v>
      </c>
      <c r="E13" s="67">
        <v>4</v>
      </c>
      <c r="F13" s="20">
        <v>8</v>
      </c>
      <c r="G13" s="20">
        <v>11</v>
      </c>
      <c r="H13" s="20">
        <v>16</v>
      </c>
      <c r="I13" s="20">
        <v>14</v>
      </c>
      <c r="J13" s="66">
        <f t="shared" si="1"/>
        <v>53</v>
      </c>
      <c r="K13" s="67">
        <f t="shared" si="2"/>
        <v>54</v>
      </c>
    </row>
    <row r="14" spans="1:19" ht="27.95" customHeight="1" x14ac:dyDescent="0.15">
      <c r="A14" s="23" t="s">
        <v>21</v>
      </c>
      <c r="B14" s="65">
        <v>0</v>
      </c>
      <c r="C14" s="20">
        <v>0</v>
      </c>
      <c r="D14" s="66">
        <f t="shared" si="0"/>
        <v>0</v>
      </c>
      <c r="E14" s="67">
        <v>0</v>
      </c>
      <c r="F14" s="20">
        <v>0</v>
      </c>
      <c r="G14" s="20">
        <v>0</v>
      </c>
      <c r="H14" s="20">
        <v>0</v>
      </c>
      <c r="I14" s="20">
        <v>1</v>
      </c>
      <c r="J14" s="66">
        <f t="shared" si="1"/>
        <v>1</v>
      </c>
      <c r="K14" s="67">
        <f t="shared" si="2"/>
        <v>1</v>
      </c>
    </row>
    <row r="15" spans="1:19" ht="21" customHeight="1" x14ac:dyDescent="0.15">
      <c r="A15" s="16" t="s">
        <v>15</v>
      </c>
      <c r="B15" s="65">
        <v>203</v>
      </c>
      <c r="C15" s="20">
        <v>361</v>
      </c>
      <c r="D15" s="66">
        <f t="shared" si="0"/>
        <v>564</v>
      </c>
      <c r="E15" s="67">
        <v>377</v>
      </c>
      <c r="F15" s="20">
        <v>573</v>
      </c>
      <c r="G15" s="20">
        <v>362</v>
      </c>
      <c r="H15" s="20">
        <v>272</v>
      </c>
      <c r="I15" s="20">
        <v>171</v>
      </c>
      <c r="J15" s="66">
        <f t="shared" si="1"/>
        <v>1755</v>
      </c>
      <c r="K15" s="67">
        <f t="shared" si="2"/>
        <v>2319</v>
      </c>
    </row>
    <row r="16" spans="1:19" ht="21" customHeight="1" x14ac:dyDescent="0.15">
      <c r="A16" s="16" t="s">
        <v>16</v>
      </c>
      <c r="B16" s="65">
        <v>16</v>
      </c>
      <c r="C16" s="20">
        <v>17</v>
      </c>
      <c r="D16" s="66">
        <f>SUM(B16:C16)</f>
        <v>33</v>
      </c>
      <c r="E16" s="67">
        <v>41</v>
      </c>
      <c r="F16" s="20">
        <v>40</v>
      </c>
      <c r="G16" s="20">
        <v>31</v>
      </c>
      <c r="H16" s="20">
        <v>20</v>
      </c>
      <c r="I16" s="20">
        <v>17</v>
      </c>
      <c r="J16" s="66">
        <f t="shared" si="1"/>
        <v>149</v>
      </c>
      <c r="K16" s="67">
        <f t="shared" si="2"/>
        <v>182</v>
      </c>
    </row>
    <row r="17" spans="1:11" ht="21" customHeight="1" thickBot="1" x14ac:dyDescent="0.2">
      <c r="A17" s="24" t="s">
        <v>17</v>
      </c>
      <c r="B17" s="68">
        <v>294</v>
      </c>
      <c r="C17" s="69">
        <v>460</v>
      </c>
      <c r="D17" s="70">
        <f>SUM(B17:C17)</f>
        <v>754</v>
      </c>
      <c r="E17" s="71">
        <v>898</v>
      </c>
      <c r="F17" s="69">
        <v>908</v>
      </c>
      <c r="G17" s="69">
        <v>566</v>
      </c>
      <c r="H17" s="69">
        <v>390</v>
      </c>
      <c r="I17" s="69">
        <v>215</v>
      </c>
      <c r="J17" s="70">
        <f>SUM(E17:I17)</f>
        <v>2977</v>
      </c>
      <c r="K17" s="72">
        <f>SUM(J17,D17)</f>
        <v>3731</v>
      </c>
    </row>
    <row r="18" spans="1:11" ht="24.75" customHeight="1" x14ac:dyDescent="0.15">
      <c r="A18" s="16"/>
      <c r="B18" s="25"/>
      <c r="C18" s="25"/>
      <c r="D18" s="25"/>
      <c r="E18" s="25"/>
      <c r="F18" s="25"/>
      <c r="G18" s="25"/>
      <c r="H18" s="25"/>
      <c r="I18" s="25"/>
      <c r="J18" s="20"/>
      <c r="K18" s="20" t="s">
        <v>23</v>
      </c>
    </row>
    <row r="19" spans="1:11" ht="18.75" x14ac:dyDescent="0.15">
      <c r="A19" s="32"/>
      <c r="B19" s="33" t="s">
        <v>26</v>
      </c>
      <c r="C19" s="32"/>
      <c r="D19" s="32"/>
      <c r="E19" s="32"/>
      <c r="F19" s="32"/>
      <c r="G19" s="34"/>
      <c r="H19" s="32"/>
      <c r="I19" s="32"/>
      <c r="J19" s="32"/>
      <c r="K19" s="32"/>
    </row>
    <row r="20" spans="1:11" ht="25.5" x14ac:dyDescent="0.15">
      <c r="A20" s="34"/>
      <c r="B20" s="35"/>
      <c r="C20" s="32"/>
      <c r="D20" s="32"/>
      <c r="E20" s="32"/>
      <c r="F20" s="32"/>
      <c r="G20" s="34"/>
      <c r="H20" s="32"/>
      <c r="I20" s="32"/>
      <c r="J20" s="32"/>
      <c r="K20" s="32"/>
    </row>
    <row r="21" spans="1:11" ht="14.25" thickBot="1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7" t="s">
        <v>48</v>
      </c>
    </row>
    <row r="22" spans="1:11" ht="13.5" x14ac:dyDescent="0.15">
      <c r="A22" s="38" t="s">
        <v>27</v>
      </c>
      <c r="B22" s="39" t="s">
        <v>0</v>
      </c>
      <c r="C22" s="40" t="s">
        <v>1</v>
      </c>
      <c r="D22" s="41" t="s">
        <v>18</v>
      </c>
      <c r="E22" s="39" t="s">
        <v>2</v>
      </c>
      <c r="F22" s="40" t="s">
        <v>3</v>
      </c>
      <c r="G22" s="40" t="s">
        <v>4</v>
      </c>
      <c r="H22" s="40" t="s">
        <v>5</v>
      </c>
      <c r="I22" s="40" t="s">
        <v>6</v>
      </c>
      <c r="J22" s="40" t="s">
        <v>19</v>
      </c>
      <c r="K22" s="42" t="s">
        <v>33</v>
      </c>
    </row>
    <row r="23" spans="1:11" ht="27" x14ac:dyDescent="0.15">
      <c r="A23" s="43" t="s">
        <v>34</v>
      </c>
      <c r="B23" s="73">
        <v>0</v>
      </c>
      <c r="C23" s="74">
        <v>0</v>
      </c>
      <c r="D23" s="74">
        <f t="shared" ref="D23:D31" si="3">SUM(B23:C23)</f>
        <v>0</v>
      </c>
      <c r="E23" s="73">
        <v>0</v>
      </c>
      <c r="F23" s="74">
        <v>2</v>
      </c>
      <c r="G23" s="74">
        <v>0</v>
      </c>
      <c r="H23" s="74">
        <v>2</v>
      </c>
      <c r="I23" s="75">
        <v>0</v>
      </c>
      <c r="J23" s="76">
        <f>SUM(E23:I23)</f>
        <v>4</v>
      </c>
      <c r="K23" s="77">
        <f>SUM(J23,D23)</f>
        <v>4</v>
      </c>
    </row>
    <row r="24" spans="1:11" ht="13.5" x14ac:dyDescent="0.15">
      <c r="A24" s="44" t="s">
        <v>28</v>
      </c>
      <c r="B24" s="78">
        <v>0</v>
      </c>
      <c r="C24" s="79">
        <v>0</v>
      </c>
      <c r="D24" s="79">
        <f t="shared" si="3"/>
        <v>0</v>
      </c>
      <c r="E24" s="78">
        <v>0</v>
      </c>
      <c r="F24" s="79">
        <v>0</v>
      </c>
      <c r="G24" s="79">
        <v>0</v>
      </c>
      <c r="H24" s="79">
        <v>0</v>
      </c>
      <c r="I24" s="15">
        <v>0</v>
      </c>
      <c r="J24" s="80">
        <f t="shared" ref="J24:J31" si="4">SUM(E24:I24)</f>
        <v>0</v>
      </c>
      <c r="K24" s="81">
        <f t="shared" ref="K24:K31" si="5">SUM(J24,D24)</f>
        <v>0</v>
      </c>
    </row>
    <row r="25" spans="1:11" ht="13.5" x14ac:dyDescent="0.15">
      <c r="A25" s="44" t="s">
        <v>29</v>
      </c>
      <c r="B25" s="78">
        <v>0</v>
      </c>
      <c r="C25" s="79">
        <v>0</v>
      </c>
      <c r="D25" s="79">
        <f t="shared" si="3"/>
        <v>0</v>
      </c>
      <c r="E25" s="78">
        <v>112</v>
      </c>
      <c r="F25" s="79">
        <v>127</v>
      </c>
      <c r="G25" s="79">
        <v>49</v>
      </c>
      <c r="H25" s="79">
        <v>19</v>
      </c>
      <c r="I25" s="15">
        <v>13</v>
      </c>
      <c r="J25" s="80">
        <f t="shared" si="4"/>
        <v>320</v>
      </c>
      <c r="K25" s="81">
        <f t="shared" si="5"/>
        <v>320</v>
      </c>
    </row>
    <row r="26" spans="1:11" ht="13.5" x14ac:dyDescent="0.15">
      <c r="A26" s="44" t="s">
        <v>30</v>
      </c>
      <c r="B26" s="78">
        <v>1</v>
      </c>
      <c r="C26" s="79">
        <v>0</v>
      </c>
      <c r="D26" s="79">
        <f t="shared" si="3"/>
        <v>1</v>
      </c>
      <c r="E26" s="78">
        <v>18</v>
      </c>
      <c r="F26" s="79">
        <v>25</v>
      </c>
      <c r="G26" s="79">
        <v>46</v>
      </c>
      <c r="H26" s="79">
        <v>24</v>
      </c>
      <c r="I26" s="15">
        <v>11</v>
      </c>
      <c r="J26" s="80">
        <f t="shared" si="4"/>
        <v>124</v>
      </c>
      <c r="K26" s="81">
        <f t="shared" si="5"/>
        <v>125</v>
      </c>
    </row>
    <row r="27" spans="1:11" ht="13.5" x14ac:dyDescent="0.15">
      <c r="A27" s="44" t="s">
        <v>31</v>
      </c>
      <c r="B27" s="82">
        <v>1</v>
      </c>
      <c r="C27" s="15">
        <v>0</v>
      </c>
      <c r="D27" s="79">
        <f t="shared" si="3"/>
        <v>1</v>
      </c>
      <c r="E27" s="82">
        <v>5</v>
      </c>
      <c r="F27" s="15">
        <v>1</v>
      </c>
      <c r="G27" s="15">
        <v>5</v>
      </c>
      <c r="H27" s="79">
        <v>6</v>
      </c>
      <c r="I27" s="15">
        <v>5</v>
      </c>
      <c r="J27" s="80">
        <f t="shared" si="4"/>
        <v>22</v>
      </c>
      <c r="K27" s="81">
        <f t="shared" si="5"/>
        <v>23</v>
      </c>
    </row>
    <row r="28" spans="1:11" ht="27" x14ac:dyDescent="0.15">
      <c r="A28" s="44" t="s">
        <v>35</v>
      </c>
      <c r="B28" s="82">
        <v>0</v>
      </c>
      <c r="C28" s="15">
        <v>1</v>
      </c>
      <c r="D28" s="79">
        <f t="shared" si="3"/>
        <v>1</v>
      </c>
      <c r="E28" s="82">
        <v>11</v>
      </c>
      <c r="F28" s="15">
        <v>35</v>
      </c>
      <c r="G28" s="15">
        <v>36</v>
      </c>
      <c r="H28" s="79">
        <v>25</v>
      </c>
      <c r="I28" s="15">
        <v>19</v>
      </c>
      <c r="J28" s="80">
        <f t="shared" si="4"/>
        <v>126</v>
      </c>
      <c r="K28" s="81">
        <f t="shared" si="5"/>
        <v>127</v>
      </c>
    </row>
    <row r="29" spans="1:11" ht="27" x14ac:dyDescent="0.15">
      <c r="A29" s="44" t="s">
        <v>36</v>
      </c>
      <c r="B29" s="82">
        <v>0</v>
      </c>
      <c r="C29" s="15">
        <v>0</v>
      </c>
      <c r="D29" s="79">
        <f t="shared" si="3"/>
        <v>0</v>
      </c>
      <c r="E29" s="82">
        <v>0</v>
      </c>
      <c r="F29" s="15">
        <v>0</v>
      </c>
      <c r="G29" s="15">
        <v>0</v>
      </c>
      <c r="H29" s="79">
        <v>0</v>
      </c>
      <c r="I29" s="15">
        <v>0</v>
      </c>
      <c r="J29" s="80">
        <f t="shared" si="4"/>
        <v>0</v>
      </c>
      <c r="K29" s="81">
        <f t="shared" si="5"/>
        <v>0</v>
      </c>
    </row>
    <row r="30" spans="1:11" ht="27" x14ac:dyDescent="0.15">
      <c r="A30" s="44" t="s">
        <v>37</v>
      </c>
      <c r="B30" s="82">
        <v>0</v>
      </c>
      <c r="C30" s="15">
        <v>0</v>
      </c>
      <c r="D30" s="79">
        <f t="shared" si="3"/>
        <v>0</v>
      </c>
      <c r="E30" s="82">
        <v>0</v>
      </c>
      <c r="F30" s="15">
        <v>2</v>
      </c>
      <c r="G30" s="15">
        <v>13</v>
      </c>
      <c r="H30" s="79">
        <v>36</v>
      </c>
      <c r="I30" s="15">
        <v>32</v>
      </c>
      <c r="J30" s="80">
        <f t="shared" si="4"/>
        <v>83</v>
      </c>
      <c r="K30" s="81">
        <f t="shared" si="5"/>
        <v>83</v>
      </c>
    </row>
    <row r="31" spans="1:11" ht="27.75" thickBot="1" x14ac:dyDescent="0.2">
      <c r="A31" s="45" t="s">
        <v>32</v>
      </c>
      <c r="B31" s="83">
        <v>0</v>
      </c>
      <c r="C31" s="11">
        <v>0</v>
      </c>
      <c r="D31" s="84">
        <f t="shared" si="3"/>
        <v>0</v>
      </c>
      <c r="E31" s="83">
        <v>0</v>
      </c>
      <c r="F31" s="11">
        <v>7</v>
      </c>
      <c r="G31" s="11">
        <v>3</v>
      </c>
      <c r="H31" s="84">
        <v>5</v>
      </c>
      <c r="I31" s="11">
        <v>9</v>
      </c>
      <c r="J31" s="85">
        <f t="shared" si="4"/>
        <v>24</v>
      </c>
      <c r="K31" s="86">
        <f t="shared" si="5"/>
        <v>24</v>
      </c>
    </row>
    <row r="32" spans="1:11" ht="13.5" x14ac:dyDescent="0.15">
      <c r="A32" s="46"/>
      <c r="B32" s="46"/>
      <c r="C32" s="46"/>
      <c r="D32" s="46"/>
      <c r="E32" s="46"/>
      <c r="F32" s="46"/>
      <c r="G32" s="47"/>
      <c r="H32" s="46"/>
      <c r="I32" s="46"/>
      <c r="J32" s="46"/>
      <c r="K32" s="48" t="s">
        <v>23</v>
      </c>
    </row>
    <row r="33" spans="1:11" x14ac:dyDescent="0.1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ht="18.75" x14ac:dyDescent="0.15">
      <c r="A34" s="49"/>
      <c r="B34" s="33" t="s">
        <v>38</v>
      </c>
      <c r="C34" s="32"/>
      <c r="D34" s="32"/>
      <c r="E34" s="32"/>
      <c r="F34" s="34"/>
      <c r="G34" s="34"/>
      <c r="H34" s="34"/>
      <c r="I34" s="34"/>
      <c r="J34" s="34"/>
      <c r="K34" s="34"/>
    </row>
    <row r="35" spans="1:11" ht="25.5" x14ac:dyDescent="0.15">
      <c r="A35" s="49"/>
      <c r="B35" s="35"/>
      <c r="C35" s="32"/>
      <c r="D35" s="32"/>
      <c r="E35" s="32"/>
      <c r="F35" s="34"/>
      <c r="G35" s="34"/>
      <c r="H35" s="34"/>
      <c r="I35" s="34"/>
      <c r="J35" s="34"/>
      <c r="K35" s="34"/>
    </row>
    <row r="36" spans="1:11" ht="14.25" thickBot="1" x14ac:dyDescent="0.2">
      <c r="A36" s="50"/>
      <c r="B36" s="50"/>
      <c r="C36" s="50"/>
      <c r="D36" s="50"/>
      <c r="E36" s="51"/>
      <c r="F36" s="52"/>
      <c r="G36" s="53"/>
      <c r="H36" s="52"/>
      <c r="I36" s="46"/>
      <c r="J36" s="52"/>
      <c r="K36" s="51" t="s">
        <v>48</v>
      </c>
    </row>
    <row r="37" spans="1:11" ht="13.5" x14ac:dyDescent="0.15">
      <c r="A37" s="54" t="s">
        <v>39</v>
      </c>
      <c r="B37" s="41" t="s">
        <v>0</v>
      </c>
      <c r="C37" s="41" t="s">
        <v>1</v>
      </c>
      <c r="D37" s="41" t="s">
        <v>18</v>
      </c>
      <c r="E37" s="41" t="s">
        <v>2</v>
      </c>
      <c r="F37" s="41" t="s">
        <v>3</v>
      </c>
      <c r="G37" s="55" t="s">
        <v>4</v>
      </c>
      <c r="H37" s="41" t="s">
        <v>5</v>
      </c>
      <c r="I37" s="55" t="s">
        <v>6</v>
      </c>
      <c r="J37" s="41" t="s">
        <v>19</v>
      </c>
      <c r="K37" s="56" t="s">
        <v>33</v>
      </c>
    </row>
    <row r="38" spans="1:11" ht="13.5" x14ac:dyDescent="0.15">
      <c r="A38" s="57" t="s">
        <v>40</v>
      </c>
      <c r="B38" s="87">
        <v>0</v>
      </c>
      <c r="C38" s="87">
        <v>0</v>
      </c>
      <c r="D38" s="88">
        <v>0</v>
      </c>
      <c r="E38" s="87">
        <v>2</v>
      </c>
      <c r="F38" s="25">
        <v>5</v>
      </c>
      <c r="G38" s="89">
        <v>75</v>
      </c>
      <c r="H38" s="25">
        <v>144</v>
      </c>
      <c r="I38" s="89">
        <v>151</v>
      </c>
      <c r="J38" s="90">
        <v>377</v>
      </c>
      <c r="K38" s="89">
        <v>377</v>
      </c>
    </row>
    <row r="39" spans="1:11" ht="13.5" x14ac:dyDescent="0.15">
      <c r="A39" s="58" t="s">
        <v>41</v>
      </c>
      <c r="B39" s="87">
        <v>0</v>
      </c>
      <c r="C39" s="87">
        <v>0</v>
      </c>
      <c r="D39" s="91">
        <v>0</v>
      </c>
      <c r="E39" s="87">
        <v>2</v>
      </c>
      <c r="F39" s="25">
        <v>5</v>
      </c>
      <c r="G39" s="89">
        <v>75</v>
      </c>
      <c r="H39" s="25">
        <v>144</v>
      </c>
      <c r="I39" s="89">
        <v>150</v>
      </c>
      <c r="J39" s="92">
        <v>376</v>
      </c>
      <c r="K39" s="89">
        <v>376</v>
      </c>
    </row>
    <row r="40" spans="1:11" ht="13.5" x14ac:dyDescent="0.15">
      <c r="A40" s="59" t="s">
        <v>42</v>
      </c>
      <c r="B40" s="93">
        <v>0</v>
      </c>
      <c r="C40" s="93">
        <v>0</v>
      </c>
      <c r="D40" s="94">
        <v>0</v>
      </c>
      <c r="E40" s="93">
        <v>0</v>
      </c>
      <c r="F40" s="95">
        <v>0</v>
      </c>
      <c r="G40" s="95">
        <v>0</v>
      </c>
      <c r="H40" s="95">
        <v>0</v>
      </c>
      <c r="I40" s="95">
        <v>1</v>
      </c>
      <c r="J40" s="96">
        <v>1</v>
      </c>
      <c r="K40" s="95">
        <v>1</v>
      </c>
    </row>
    <row r="41" spans="1:11" ht="13.5" x14ac:dyDescent="0.15">
      <c r="A41" s="57" t="s">
        <v>43</v>
      </c>
      <c r="B41" s="87">
        <v>0</v>
      </c>
      <c r="C41" s="87">
        <v>0</v>
      </c>
      <c r="D41" s="91">
        <v>0</v>
      </c>
      <c r="E41" s="97">
        <v>24</v>
      </c>
      <c r="F41" s="89">
        <v>35</v>
      </c>
      <c r="G41" s="89">
        <v>61</v>
      </c>
      <c r="H41" s="89">
        <v>74</v>
      </c>
      <c r="I41" s="89">
        <v>37</v>
      </c>
      <c r="J41" s="98">
        <v>231</v>
      </c>
      <c r="K41" s="89">
        <v>231</v>
      </c>
    </row>
    <row r="42" spans="1:11" ht="13.5" x14ac:dyDescent="0.15">
      <c r="A42" s="58" t="s">
        <v>41</v>
      </c>
      <c r="B42" s="87">
        <v>0</v>
      </c>
      <c r="C42" s="87">
        <v>0</v>
      </c>
      <c r="D42" s="91">
        <v>0</v>
      </c>
      <c r="E42" s="97">
        <v>24</v>
      </c>
      <c r="F42" s="25">
        <v>35</v>
      </c>
      <c r="G42" s="25">
        <v>61</v>
      </c>
      <c r="H42" s="25">
        <v>74</v>
      </c>
      <c r="I42" s="25">
        <v>36</v>
      </c>
      <c r="J42" s="92">
        <v>230</v>
      </c>
      <c r="K42" s="25">
        <v>230</v>
      </c>
    </row>
    <row r="43" spans="1:11" ht="13.5" x14ac:dyDescent="0.15">
      <c r="A43" s="59" t="s">
        <v>42</v>
      </c>
      <c r="B43" s="93">
        <v>0</v>
      </c>
      <c r="C43" s="93">
        <v>0</v>
      </c>
      <c r="D43" s="94">
        <v>0</v>
      </c>
      <c r="E43" s="99">
        <v>0</v>
      </c>
      <c r="F43" s="100">
        <v>0</v>
      </c>
      <c r="G43" s="100">
        <v>0</v>
      </c>
      <c r="H43" s="100">
        <v>0</v>
      </c>
      <c r="I43" s="100">
        <v>1</v>
      </c>
      <c r="J43" s="101">
        <v>1</v>
      </c>
      <c r="K43" s="100">
        <v>1</v>
      </c>
    </row>
    <row r="44" spans="1:11" ht="13.5" x14ac:dyDescent="0.15">
      <c r="A44" s="57" t="s">
        <v>44</v>
      </c>
      <c r="B44" s="87">
        <v>0</v>
      </c>
      <c r="C44" s="87">
        <v>0</v>
      </c>
      <c r="D44" s="91">
        <v>0</v>
      </c>
      <c r="E44" s="97">
        <v>0</v>
      </c>
      <c r="F44" s="25">
        <v>1</v>
      </c>
      <c r="G44" s="25">
        <v>0</v>
      </c>
      <c r="H44" s="25">
        <v>0</v>
      </c>
      <c r="I44" s="25">
        <v>4</v>
      </c>
      <c r="J44" s="92">
        <v>5</v>
      </c>
      <c r="K44" s="25">
        <v>5</v>
      </c>
    </row>
    <row r="45" spans="1:11" ht="13.5" x14ac:dyDescent="0.15">
      <c r="A45" s="58" t="s">
        <v>41</v>
      </c>
      <c r="B45" s="87">
        <v>0</v>
      </c>
      <c r="C45" s="87">
        <v>0</v>
      </c>
      <c r="D45" s="91">
        <v>0</v>
      </c>
      <c r="E45" s="97">
        <v>0</v>
      </c>
      <c r="F45" s="25">
        <v>1</v>
      </c>
      <c r="G45" s="25">
        <v>0</v>
      </c>
      <c r="H45" s="25">
        <v>0</v>
      </c>
      <c r="I45" s="25">
        <v>4</v>
      </c>
      <c r="J45" s="92">
        <v>5</v>
      </c>
      <c r="K45" s="25">
        <v>5</v>
      </c>
    </row>
    <row r="46" spans="1:11" ht="13.5" x14ac:dyDescent="0.15">
      <c r="A46" s="59" t="s">
        <v>42</v>
      </c>
      <c r="B46" s="93">
        <v>0</v>
      </c>
      <c r="C46" s="93">
        <v>0</v>
      </c>
      <c r="D46" s="94">
        <v>0</v>
      </c>
      <c r="E46" s="99">
        <v>0</v>
      </c>
      <c r="F46" s="100">
        <v>0</v>
      </c>
      <c r="G46" s="100">
        <v>0</v>
      </c>
      <c r="H46" s="100">
        <v>0</v>
      </c>
      <c r="I46" s="100">
        <v>0</v>
      </c>
      <c r="J46" s="101">
        <v>0</v>
      </c>
      <c r="K46" s="100">
        <v>0</v>
      </c>
    </row>
    <row r="47" spans="1:11" ht="14.25" thickBot="1" x14ac:dyDescent="0.2">
      <c r="A47" s="60" t="s">
        <v>45</v>
      </c>
      <c r="B47" s="102">
        <v>0</v>
      </c>
      <c r="C47" s="102">
        <v>0</v>
      </c>
      <c r="D47" s="103">
        <v>0</v>
      </c>
      <c r="E47" s="104">
        <v>26</v>
      </c>
      <c r="F47" s="69">
        <v>41</v>
      </c>
      <c r="G47" s="69">
        <v>135</v>
      </c>
      <c r="H47" s="69">
        <v>218</v>
      </c>
      <c r="I47" s="69">
        <v>192</v>
      </c>
      <c r="J47" s="105">
        <v>612</v>
      </c>
      <c r="K47" s="69">
        <v>612</v>
      </c>
    </row>
    <row r="48" spans="1:11" ht="13.5" x14ac:dyDescent="0.1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8" t="s">
        <v>46</v>
      </c>
    </row>
  </sheetData>
  <phoneticPr fontId="3"/>
  <pageMargins left="0.24861111111111112" right="0.24861111111111112" top="0.90486111111111112" bottom="0.82500000000000007" header="0" footer="0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(14)-2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勝山　慎士</cp:lastModifiedBy>
  <cp:lastPrinted>2019-10-04T07:57:28Z</cp:lastPrinted>
  <dcterms:created xsi:type="dcterms:W3CDTF">2002-12-02T07:00:39Z</dcterms:created>
  <dcterms:modified xsi:type="dcterms:W3CDTF">2020-02-14T07:27:44Z</dcterms:modified>
</cp:coreProperties>
</file>