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9210" windowHeight="7425" tabRatio="921"/>
  </bookViews>
  <sheets>
    <sheet name="(14)-1" sheetId="24" r:id="rId1"/>
  </sheets>
  <calcPr calcId="145621" fullPrecision="0"/>
</workbook>
</file>

<file path=xl/calcChain.xml><?xml version="1.0" encoding="utf-8"?>
<calcChain xmlns="http://schemas.openxmlformats.org/spreadsheetml/2006/main">
  <c r="E6" i="24" l="1"/>
  <c r="D34" i="24"/>
  <c r="F34" i="24"/>
  <c r="G34" i="24"/>
  <c r="H34" i="24"/>
  <c r="I34" i="24"/>
  <c r="J34" i="24"/>
  <c r="D24" i="24"/>
  <c r="F24" i="24"/>
  <c r="G24" i="24"/>
  <c r="H24" i="24"/>
  <c r="I24" i="24"/>
  <c r="J24" i="24"/>
  <c r="C34" i="24"/>
  <c r="C24" i="24"/>
  <c r="J14" i="24"/>
  <c r="I14" i="24"/>
  <c r="H14" i="24"/>
  <c r="G14" i="24"/>
  <c r="F14" i="24"/>
  <c r="D14" i="24"/>
  <c r="C14" i="24"/>
  <c r="E33" i="24"/>
  <c r="E32" i="24"/>
  <c r="E31" i="24"/>
  <c r="E30" i="24"/>
  <c r="E29" i="24"/>
  <c r="E28" i="24"/>
  <c r="E27" i="24"/>
  <c r="E26" i="24"/>
  <c r="E18" i="24"/>
  <c r="E19" i="24"/>
  <c r="E20" i="24"/>
  <c r="E21" i="24"/>
  <c r="E22" i="24"/>
  <c r="E23" i="24"/>
  <c r="E24" i="24" s="1"/>
  <c r="E17" i="24"/>
  <c r="E16" i="24"/>
  <c r="E7" i="24"/>
  <c r="E8" i="24"/>
  <c r="E9" i="24"/>
  <c r="E10" i="24"/>
  <c r="E11" i="24"/>
  <c r="E12" i="24"/>
  <c r="E13" i="24"/>
  <c r="E34" i="24" l="1"/>
  <c r="E14" i="24"/>
</calcChain>
</file>

<file path=xl/sharedStrings.xml><?xml version="1.0" encoding="utf-8"?>
<sst xmlns="http://schemas.openxmlformats.org/spreadsheetml/2006/main" count="57" uniqueCount="32">
  <si>
    <t>　（１４）介護保険事業状況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</si>
  <si>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</si>
  <si>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</si>
  <si>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</si>
  <si>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</si>
  <si>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</si>
  <si>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</si>
  <si>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</si>
  <si>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</si>
  <si>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資料：介護保険課</t>
  </si>
  <si>
    <t>合計</t>
  </si>
  <si>
    <t xml:space="preserve"> 第１号被保険者</t>
  </si>
  <si>
    <t>65歳以上70歳未満</t>
  </si>
  <si>
    <t>70歳以上75歳未満</t>
  </si>
  <si>
    <t>75歳以上80歳未満</t>
  </si>
  <si>
    <t>80歳以上85歳未満</t>
  </si>
  <si>
    <t>85歳以上90歳未満</t>
  </si>
  <si>
    <t>90歳以上</t>
  </si>
  <si>
    <t xml:space="preserve"> 第２号被保険者</t>
  </si>
  <si>
    <t>計</t>
    <rPh sb="0" eb="1">
      <t>ケイ</t>
    </rPh>
    <phoneticPr fontId="6"/>
  </si>
  <si>
    <t>男</t>
    <rPh sb="0" eb="1">
      <t>オトコ</t>
    </rPh>
    <phoneticPr fontId="4"/>
  </si>
  <si>
    <t>女</t>
    <rPh sb="0" eb="1">
      <t>オンナ</t>
    </rPh>
    <phoneticPr fontId="4"/>
  </si>
  <si>
    <t>区分</t>
    <rPh sb="0" eb="2">
      <t>クブン</t>
    </rPh>
    <phoneticPr fontId="4"/>
  </si>
  <si>
    <t>区分</t>
    <rPh sb="0" eb="2">
      <t>クブン</t>
    </rPh>
    <phoneticPr fontId="6"/>
  </si>
  <si>
    <t>予防介護計</t>
    <rPh sb="0" eb="2">
      <t>ヨボウ</t>
    </rPh>
    <rPh sb="2" eb="4">
      <t>カイゴ</t>
    </rPh>
    <phoneticPr fontId="4"/>
  </si>
  <si>
    <t>介護計</t>
    <rPh sb="0" eb="2">
      <t>カイゴ</t>
    </rPh>
    <phoneticPr fontId="4"/>
  </si>
  <si>
    <t xml:space="preserve">           要介護（要支援）認定者数</t>
    <phoneticPr fontId="4"/>
  </si>
  <si>
    <t>総 数</t>
    <rPh sb="0" eb="1">
      <t>ソウ</t>
    </rPh>
    <rPh sb="2" eb="3">
      <t>スウ</t>
    </rPh>
    <phoneticPr fontId="4"/>
  </si>
  <si>
    <t>総 数</t>
    <rPh sb="0" eb="1">
      <t>ソウ</t>
    </rPh>
    <rPh sb="2" eb="3">
      <t>スウ</t>
    </rPh>
    <phoneticPr fontId="6"/>
  </si>
  <si>
    <t>合 計</t>
    <phoneticPr fontId="4"/>
  </si>
  <si>
    <t>区　　分</t>
    <rPh sb="0" eb="1">
      <t>ク</t>
    </rPh>
    <rPh sb="3" eb="4">
      <t>ブン</t>
    </rPh>
    <phoneticPr fontId="4"/>
  </si>
  <si>
    <t>平成31年3月末時点</t>
    <rPh sb="6" eb="7">
      <t>ガツ</t>
    </rPh>
    <rPh sb="7" eb="8">
      <t>マツ</t>
    </rPh>
    <rPh sb="8" eb="10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</si>
</sst>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/>
    <xf numFmtId="0" fontId="0" fillId="0" borderId="0" xfId="0" applyFill="1" applyAlignme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/>
    <xf numFmtId="0" fontId="0" fillId="0" borderId="1" xfId="0" applyFill="1" applyBorder="1" applyAlignment="1"/>
    <xf numFmtId="0" fontId="0" fillId="0" borderId="1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5" xfId="1" applyFont="1" applyFill="1" applyBorder="1" applyAlignment="1"/>
    <xf numFmtId="38" fontId="5" fillId="0" borderId="12" xfId="1" applyFont="1" applyFill="1" applyBorder="1" applyAlignment="1"/>
    <xf numFmtId="38" fontId="5" fillId="0" borderId="13" xfId="1" applyFont="1" applyFill="1" applyBorder="1" applyAlignment="1"/>
    <xf numFmtId="38" fontId="5" fillId="0" borderId="14" xfId="1" applyFont="1" applyFill="1" applyBorder="1" applyAlignment="1"/>
    <xf numFmtId="38" fontId="5" fillId="0" borderId="17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/>
    <xf numFmtId="38" fontId="5" fillId="0" borderId="22" xfId="1" applyFont="1" applyFill="1" applyBorder="1" applyAlignment="1"/>
    <xf numFmtId="38" fontId="5" fillId="0" borderId="23" xfId="1" applyFont="1" applyFill="1" applyBorder="1" applyAlignment="1"/>
    <xf numFmtId="0" fontId="5" fillId="0" borderId="24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 textRotation="255"/>
    </xf>
    <xf numFmtId="0" fontId="5" fillId="0" borderId="26" xfId="0" applyNumberFormat="1" applyFont="1" applyFill="1" applyBorder="1" applyAlignment="1">
      <alignment horizontal="center" vertical="center" textRotation="255"/>
    </xf>
    <xf numFmtId="0" fontId="5" fillId="0" borderId="20" xfId="0" applyNumberFormat="1" applyFont="1" applyFill="1" applyBorder="1" applyAlignment="1">
      <alignment horizontal="center" vertical="center" textRotation="255"/>
    </xf>
    <xf numFmtId="0" fontId="5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35"/>
  <sheetViews>
    <sheetView showGridLines="0" tabSelected="1" topLeftCell="A16" zoomScaleNormal="100" workbookViewId="0">
      <selection activeCell="L14" sqref="L14"/>
    </sheetView>
  </sheetViews>
  <sheetFormatPr defaultColWidth="10" defaultRowHeight="12.75" x14ac:dyDescent="0.15"/>
  <cols>
    <col min="1" max="1" width="4.5703125" style="3" customWidth="1"/>
    <col min="2" max="2" width="21.42578125" style="14" customWidth="1"/>
    <col min="3" max="7" width="13.140625" style="3" customWidth="1"/>
    <col min="8" max="8" width="13.140625" style="4" customWidth="1"/>
    <col min="9" max="10" width="13.140625" style="5" customWidth="1"/>
    <col min="11" max="11" width="13.140625" style="6" customWidth="1"/>
    <col min="12" max="12" width="13.140625" style="4" customWidth="1"/>
    <col min="13" max="248" width="10" style="4" customWidth="1"/>
    <col min="249" max="16384" width="10" style="4"/>
  </cols>
  <sheetData>
    <row r="1" spans="1:13" ht="25.5" x14ac:dyDescent="0.15">
      <c r="A1" s="1" t="s">
        <v>0</v>
      </c>
      <c r="B1" s="2"/>
    </row>
    <row r="2" spans="1:13" ht="19.5" customHeight="1" x14ac:dyDescent="0.15">
      <c r="A2" s="7"/>
      <c r="B2" s="8" t="s">
        <v>26</v>
      </c>
    </row>
    <row r="3" spans="1:13" ht="12" customHeight="1" x14ac:dyDescent="0.15">
      <c r="A3" s="7"/>
      <c r="B3" s="8"/>
    </row>
    <row r="4" spans="1:13" ht="14.25" thickBot="1" x14ac:dyDescent="0.2">
      <c r="A4" s="9"/>
      <c r="B4" s="10"/>
      <c r="C4" s="11"/>
      <c r="D4" s="11"/>
      <c r="E4" s="11"/>
      <c r="F4" s="11"/>
      <c r="G4" s="11"/>
      <c r="H4" s="12"/>
      <c r="I4" s="11"/>
      <c r="J4" s="11"/>
      <c r="K4" s="11"/>
      <c r="L4" s="13" t="s">
        <v>31</v>
      </c>
    </row>
    <row r="5" spans="1:13" ht="26.25" customHeight="1" thickBot="1" x14ac:dyDescent="0.2">
      <c r="A5" s="52" t="s">
        <v>30</v>
      </c>
      <c r="B5" s="48"/>
      <c r="C5" s="16" t="s">
        <v>1</v>
      </c>
      <c r="D5" s="16" t="s">
        <v>2</v>
      </c>
      <c r="E5" s="16" t="s">
        <v>24</v>
      </c>
      <c r="F5" s="16" t="s">
        <v>3</v>
      </c>
      <c r="G5" s="16" t="s">
        <v>4</v>
      </c>
      <c r="H5" s="16" t="s">
        <v>5</v>
      </c>
      <c r="I5" s="17" t="s">
        <v>6</v>
      </c>
      <c r="J5" s="18" t="s">
        <v>7</v>
      </c>
      <c r="K5" s="19" t="s">
        <v>25</v>
      </c>
      <c r="L5" s="20" t="s">
        <v>29</v>
      </c>
      <c r="M5" s="6"/>
    </row>
    <row r="6" spans="1:13" ht="17.25" customHeight="1" x14ac:dyDescent="0.15">
      <c r="A6" s="47" t="s">
        <v>20</v>
      </c>
      <c r="B6" s="24" t="s">
        <v>11</v>
      </c>
      <c r="C6" s="27">
        <v>450</v>
      </c>
      <c r="D6" s="28">
        <v>322</v>
      </c>
      <c r="E6" s="29">
        <f>SUM(C6:D6)</f>
        <v>772</v>
      </c>
      <c r="F6" s="28">
        <v>416</v>
      </c>
      <c r="G6" s="28">
        <v>424</v>
      </c>
      <c r="H6" s="28">
        <v>266</v>
      </c>
      <c r="I6" s="28">
        <v>239</v>
      </c>
      <c r="J6" s="28">
        <v>141</v>
      </c>
      <c r="K6" s="29">
        <v>1486</v>
      </c>
      <c r="L6" s="28">
        <v>2258</v>
      </c>
      <c r="M6" s="6"/>
    </row>
    <row r="7" spans="1:13" ht="17.25" customHeight="1" x14ac:dyDescent="0.15">
      <c r="A7" s="47"/>
      <c r="B7" s="24" t="s">
        <v>12</v>
      </c>
      <c r="C7" s="27">
        <v>13</v>
      </c>
      <c r="D7" s="28">
        <v>22</v>
      </c>
      <c r="E7" s="29">
        <f t="shared" ref="E7:E13" si="0">SUM(C7:D7)</f>
        <v>35</v>
      </c>
      <c r="F7" s="28">
        <v>20</v>
      </c>
      <c r="G7" s="28">
        <v>25</v>
      </c>
      <c r="H7" s="28">
        <v>11</v>
      </c>
      <c r="I7" s="28">
        <v>16</v>
      </c>
      <c r="J7" s="28">
        <v>13</v>
      </c>
      <c r="K7" s="29">
        <v>85</v>
      </c>
      <c r="L7" s="28">
        <v>120</v>
      </c>
      <c r="M7" s="6"/>
    </row>
    <row r="8" spans="1:13" ht="17.25" customHeight="1" x14ac:dyDescent="0.15">
      <c r="A8" s="47"/>
      <c r="B8" s="24" t="s">
        <v>13</v>
      </c>
      <c r="C8" s="27">
        <v>39</v>
      </c>
      <c r="D8" s="28">
        <v>40</v>
      </c>
      <c r="E8" s="29">
        <f t="shared" si="0"/>
        <v>79</v>
      </c>
      <c r="F8" s="28">
        <v>49</v>
      </c>
      <c r="G8" s="28">
        <v>50</v>
      </c>
      <c r="H8" s="28">
        <v>30</v>
      </c>
      <c r="I8" s="28">
        <v>24</v>
      </c>
      <c r="J8" s="28">
        <v>17</v>
      </c>
      <c r="K8" s="29">
        <v>170</v>
      </c>
      <c r="L8" s="28">
        <v>249</v>
      </c>
      <c r="M8" s="6"/>
    </row>
    <row r="9" spans="1:13" ht="17.25" customHeight="1" x14ac:dyDescent="0.15">
      <c r="A9" s="47"/>
      <c r="B9" s="24" t="s">
        <v>14</v>
      </c>
      <c r="C9" s="27">
        <v>94</v>
      </c>
      <c r="D9" s="28">
        <v>52</v>
      </c>
      <c r="E9" s="29">
        <f t="shared" si="0"/>
        <v>146</v>
      </c>
      <c r="F9" s="28">
        <v>91</v>
      </c>
      <c r="G9" s="28">
        <v>80</v>
      </c>
      <c r="H9" s="28">
        <v>45</v>
      </c>
      <c r="I9" s="28">
        <v>47</v>
      </c>
      <c r="J9" s="28">
        <v>21</v>
      </c>
      <c r="K9" s="29">
        <v>284</v>
      </c>
      <c r="L9" s="28">
        <v>430</v>
      </c>
      <c r="M9" s="6"/>
    </row>
    <row r="10" spans="1:13" ht="17.25" customHeight="1" x14ac:dyDescent="0.15">
      <c r="A10" s="47"/>
      <c r="B10" s="24" t="s">
        <v>15</v>
      </c>
      <c r="C10" s="27">
        <v>131</v>
      </c>
      <c r="D10" s="28">
        <v>89</v>
      </c>
      <c r="E10" s="29">
        <f t="shared" si="0"/>
        <v>220</v>
      </c>
      <c r="F10" s="28">
        <v>96</v>
      </c>
      <c r="G10" s="28">
        <v>96</v>
      </c>
      <c r="H10" s="28">
        <v>57</v>
      </c>
      <c r="I10" s="28">
        <v>46</v>
      </c>
      <c r="J10" s="28">
        <v>31</v>
      </c>
      <c r="K10" s="29">
        <v>326</v>
      </c>
      <c r="L10" s="28">
        <v>546</v>
      </c>
      <c r="M10" s="6"/>
    </row>
    <row r="11" spans="1:13" ht="17.25" customHeight="1" x14ac:dyDescent="0.15">
      <c r="A11" s="47"/>
      <c r="B11" s="24" t="s">
        <v>16</v>
      </c>
      <c r="C11" s="27">
        <v>128</v>
      </c>
      <c r="D11" s="28">
        <v>71</v>
      </c>
      <c r="E11" s="29">
        <f t="shared" si="0"/>
        <v>199</v>
      </c>
      <c r="F11" s="28">
        <v>101</v>
      </c>
      <c r="G11" s="28">
        <v>108</v>
      </c>
      <c r="H11" s="28">
        <v>69</v>
      </c>
      <c r="I11" s="28">
        <v>47</v>
      </c>
      <c r="J11" s="28">
        <v>42</v>
      </c>
      <c r="K11" s="29">
        <v>367</v>
      </c>
      <c r="L11" s="28">
        <v>566</v>
      </c>
      <c r="M11" s="6"/>
    </row>
    <row r="12" spans="1:13" ht="17.25" customHeight="1" x14ac:dyDescent="0.15">
      <c r="A12" s="47"/>
      <c r="B12" s="24" t="s">
        <v>17</v>
      </c>
      <c r="C12" s="27">
        <v>45</v>
      </c>
      <c r="D12" s="28">
        <v>48</v>
      </c>
      <c r="E12" s="29">
        <f t="shared" si="0"/>
        <v>93</v>
      </c>
      <c r="F12" s="28">
        <v>59</v>
      </c>
      <c r="G12" s="28">
        <v>65</v>
      </c>
      <c r="H12" s="28">
        <v>54</v>
      </c>
      <c r="I12" s="28">
        <v>59</v>
      </c>
      <c r="J12" s="28">
        <v>17</v>
      </c>
      <c r="K12" s="29">
        <v>254</v>
      </c>
      <c r="L12" s="28">
        <v>347</v>
      </c>
      <c r="M12" s="6"/>
    </row>
    <row r="13" spans="1:13" ht="17.25" customHeight="1" x14ac:dyDescent="0.15">
      <c r="A13" s="47"/>
      <c r="B13" s="25" t="s">
        <v>18</v>
      </c>
      <c r="C13" s="30">
        <v>1</v>
      </c>
      <c r="D13" s="28">
        <v>4</v>
      </c>
      <c r="E13" s="31">
        <f t="shared" si="0"/>
        <v>5</v>
      </c>
      <c r="F13" s="32">
        <v>9</v>
      </c>
      <c r="G13" s="28">
        <v>12</v>
      </c>
      <c r="H13" s="28">
        <v>15</v>
      </c>
      <c r="I13" s="28">
        <v>3</v>
      </c>
      <c r="J13" s="28">
        <v>5</v>
      </c>
      <c r="K13" s="31">
        <v>44</v>
      </c>
      <c r="L13" s="32">
        <v>49</v>
      </c>
      <c r="M13" s="6"/>
    </row>
    <row r="14" spans="1:13" ht="20.100000000000001" customHeight="1" thickBot="1" x14ac:dyDescent="0.2">
      <c r="A14" s="48"/>
      <c r="B14" s="22" t="s">
        <v>19</v>
      </c>
      <c r="C14" s="33">
        <f t="shared" ref="C14:K14" si="1">C6+C13</f>
        <v>451</v>
      </c>
      <c r="D14" s="34">
        <f t="shared" si="1"/>
        <v>326</v>
      </c>
      <c r="E14" s="34">
        <f t="shared" si="1"/>
        <v>777</v>
      </c>
      <c r="F14" s="33">
        <f t="shared" si="1"/>
        <v>425</v>
      </c>
      <c r="G14" s="34">
        <f t="shared" si="1"/>
        <v>436</v>
      </c>
      <c r="H14" s="34">
        <f t="shared" si="1"/>
        <v>281</v>
      </c>
      <c r="I14" s="34">
        <f t="shared" si="1"/>
        <v>242</v>
      </c>
      <c r="J14" s="34">
        <f t="shared" si="1"/>
        <v>146</v>
      </c>
      <c r="K14" s="34">
        <v>1530</v>
      </c>
      <c r="L14" s="33">
        <v>2307</v>
      </c>
      <c r="M14" s="6"/>
    </row>
    <row r="15" spans="1:13" ht="20.100000000000001" hidden="1" customHeight="1" x14ac:dyDescent="0.15">
      <c r="A15" s="46" t="s">
        <v>21</v>
      </c>
      <c r="B15" s="21" t="s">
        <v>22</v>
      </c>
      <c r="C15" s="35"/>
      <c r="D15" s="35"/>
      <c r="E15" s="35"/>
      <c r="F15" s="35"/>
      <c r="G15" s="35"/>
      <c r="H15" s="35"/>
      <c r="I15" s="35"/>
      <c r="J15" s="36"/>
      <c r="K15" s="37"/>
      <c r="L15" s="38"/>
      <c r="M15" s="6"/>
    </row>
    <row r="16" spans="1:13" ht="17.25" customHeight="1" x14ac:dyDescent="0.15">
      <c r="A16" s="47"/>
      <c r="B16" s="26" t="s">
        <v>11</v>
      </c>
      <c r="C16" s="39">
        <v>979</v>
      </c>
      <c r="D16" s="40">
        <v>789</v>
      </c>
      <c r="E16" s="41">
        <f t="shared" ref="E16:E23" si="2">SUM(C16:D16)</f>
        <v>1768</v>
      </c>
      <c r="F16" s="40">
        <v>827</v>
      </c>
      <c r="G16" s="40">
        <v>729</v>
      </c>
      <c r="H16" s="40">
        <v>585</v>
      </c>
      <c r="I16" s="40">
        <v>541</v>
      </c>
      <c r="J16" s="40">
        <v>453</v>
      </c>
      <c r="K16" s="41">
        <v>3135</v>
      </c>
      <c r="L16" s="39">
        <v>4903</v>
      </c>
      <c r="M16" s="6"/>
    </row>
    <row r="17" spans="1:13" ht="17.25" customHeight="1" x14ac:dyDescent="0.15">
      <c r="A17" s="47"/>
      <c r="B17" s="24" t="s">
        <v>12</v>
      </c>
      <c r="C17" s="27">
        <v>31</v>
      </c>
      <c r="D17" s="28">
        <v>22</v>
      </c>
      <c r="E17" s="29">
        <f t="shared" si="2"/>
        <v>53</v>
      </c>
      <c r="F17" s="28">
        <v>21</v>
      </c>
      <c r="G17" s="28">
        <v>19</v>
      </c>
      <c r="H17" s="28">
        <v>14</v>
      </c>
      <c r="I17" s="28">
        <v>9</v>
      </c>
      <c r="J17" s="28">
        <v>23</v>
      </c>
      <c r="K17" s="29">
        <v>86</v>
      </c>
      <c r="L17" s="27">
        <v>139</v>
      </c>
      <c r="M17" s="6"/>
    </row>
    <row r="18" spans="1:13" ht="17.25" customHeight="1" x14ac:dyDescent="0.15">
      <c r="A18" s="47"/>
      <c r="B18" s="24" t="s">
        <v>13</v>
      </c>
      <c r="C18" s="27">
        <v>94</v>
      </c>
      <c r="D18" s="28">
        <v>47</v>
      </c>
      <c r="E18" s="29">
        <f t="shared" si="2"/>
        <v>141</v>
      </c>
      <c r="F18" s="28">
        <v>60</v>
      </c>
      <c r="G18" s="28">
        <v>38</v>
      </c>
      <c r="H18" s="28">
        <v>18</v>
      </c>
      <c r="I18" s="28">
        <v>22</v>
      </c>
      <c r="J18" s="28">
        <v>17</v>
      </c>
      <c r="K18" s="29">
        <v>155</v>
      </c>
      <c r="L18" s="27">
        <v>296</v>
      </c>
      <c r="M18" s="6"/>
    </row>
    <row r="19" spans="1:13" ht="17.25" customHeight="1" x14ac:dyDescent="0.15">
      <c r="A19" s="47"/>
      <c r="B19" s="24" t="s">
        <v>14</v>
      </c>
      <c r="C19" s="27">
        <v>198</v>
      </c>
      <c r="D19" s="28">
        <v>163</v>
      </c>
      <c r="E19" s="29">
        <f t="shared" si="2"/>
        <v>361</v>
      </c>
      <c r="F19" s="28">
        <v>135</v>
      </c>
      <c r="G19" s="28">
        <v>98</v>
      </c>
      <c r="H19" s="28">
        <v>66</v>
      </c>
      <c r="I19" s="28">
        <v>40</v>
      </c>
      <c r="J19" s="28">
        <v>48</v>
      </c>
      <c r="K19" s="29">
        <v>387</v>
      </c>
      <c r="L19" s="27">
        <v>748</v>
      </c>
      <c r="M19" s="6"/>
    </row>
    <row r="20" spans="1:13" ht="17.25" customHeight="1" x14ac:dyDescent="0.15">
      <c r="A20" s="47"/>
      <c r="B20" s="24" t="s">
        <v>15</v>
      </c>
      <c r="C20" s="27">
        <v>301</v>
      </c>
      <c r="D20" s="28">
        <v>238</v>
      </c>
      <c r="E20" s="29">
        <f t="shared" si="2"/>
        <v>539</v>
      </c>
      <c r="F20" s="28">
        <v>209</v>
      </c>
      <c r="G20" s="28">
        <v>143</v>
      </c>
      <c r="H20" s="28">
        <v>115</v>
      </c>
      <c r="I20" s="28">
        <v>91</v>
      </c>
      <c r="J20" s="28">
        <v>70</v>
      </c>
      <c r="K20" s="29">
        <v>628</v>
      </c>
      <c r="L20" s="27">
        <v>1167</v>
      </c>
      <c r="M20" s="6"/>
    </row>
    <row r="21" spans="1:13" ht="17.25" customHeight="1" x14ac:dyDescent="0.15">
      <c r="A21" s="47"/>
      <c r="B21" s="24" t="s">
        <v>16</v>
      </c>
      <c r="C21" s="27">
        <v>268</v>
      </c>
      <c r="D21" s="28">
        <v>201</v>
      </c>
      <c r="E21" s="29">
        <f t="shared" si="2"/>
        <v>469</v>
      </c>
      <c r="F21" s="28">
        <v>249</v>
      </c>
      <c r="G21" s="28">
        <v>219</v>
      </c>
      <c r="H21" s="28">
        <v>166</v>
      </c>
      <c r="I21" s="28">
        <v>157</v>
      </c>
      <c r="J21" s="28">
        <v>111</v>
      </c>
      <c r="K21" s="29">
        <v>902</v>
      </c>
      <c r="L21" s="27">
        <v>1371</v>
      </c>
      <c r="M21" s="6"/>
    </row>
    <row r="22" spans="1:13" ht="17.25" customHeight="1" x14ac:dyDescent="0.15">
      <c r="A22" s="47"/>
      <c r="B22" s="24" t="s">
        <v>17</v>
      </c>
      <c r="C22" s="27">
        <v>87</v>
      </c>
      <c r="D22" s="28">
        <v>118</v>
      </c>
      <c r="E22" s="29">
        <f t="shared" si="2"/>
        <v>205</v>
      </c>
      <c r="F22" s="28">
        <v>153</v>
      </c>
      <c r="G22" s="28">
        <v>212</v>
      </c>
      <c r="H22" s="28">
        <v>206</v>
      </c>
      <c r="I22" s="28">
        <v>222</v>
      </c>
      <c r="J22" s="28">
        <v>184</v>
      </c>
      <c r="K22" s="29">
        <v>977</v>
      </c>
      <c r="L22" s="27">
        <v>1182</v>
      </c>
      <c r="M22" s="6"/>
    </row>
    <row r="23" spans="1:13" ht="17.25" customHeight="1" x14ac:dyDescent="0.15">
      <c r="A23" s="47"/>
      <c r="B23" s="25" t="s">
        <v>18</v>
      </c>
      <c r="C23" s="30">
        <v>8</v>
      </c>
      <c r="D23" s="32">
        <v>10</v>
      </c>
      <c r="E23" s="31">
        <f t="shared" si="2"/>
        <v>18</v>
      </c>
      <c r="F23" s="32">
        <v>12</v>
      </c>
      <c r="G23" s="32">
        <v>9</v>
      </c>
      <c r="H23" s="32">
        <v>12</v>
      </c>
      <c r="I23" s="32">
        <v>7</v>
      </c>
      <c r="J23" s="32">
        <v>11</v>
      </c>
      <c r="K23" s="29">
        <v>51</v>
      </c>
      <c r="L23" s="30">
        <v>69</v>
      </c>
      <c r="M23" s="6"/>
    </row>
    <row r="24" spans="1:13" ht="20.100000000000001" customHeight="1" thickBot="1" x14ac:dyDescent="0.2">
      <c r="A24" s="48"/>
      <c r="B24" s="22" t="s">
        <v>19</v>
      </c>
      <c r="C24" s="33">
        <f>C16+C23</f>
        <v>987</v>
      </c>
      <c r="D24" s="34">
        <f t="shared" ref="D24:K24" si="3">D16+D23</f>
        <v>799</v>
      </c>
      <c r="E24" s="42">
        <f t="shared" si="3"/>
        <v>1786</v>
      </c>
      <c r="F24" s="33">
        <f t="shared" si="3"/>
        <v>839</v>
      </c>
      <c r="G24" s="34">
        <f t="shared" si="3"/>
        <v>738</v>
      </c>
      <c r="H24" s="34">
        <f t="shared" si="3"/>
        <v>597</v>
      </c>
      <c r="I24" s="34">
        <f t="shared" si="3"/>
        <v>548</v>
      </c>
      <c r="J24" s="34">
        <f t="shared" si="3"/>
        <v>464</v>
      </c>
      <c r="K24" s="42">
        <v>3186</v>
      </c>
      <c r="L24" s="33">
        <v>4972</v>
      </c>
      <c r="M24" s="6"/>
    </row>
    <row r="25" spans="1:13" ht="20.100000000000001" hidden="1" customHeight="1" x14ac:dyDescent="0.15">
      <c r="A25" s="49" t="s">
        <v>27</v>
      </c>
      <c r="B25" s="23" t="s">
        <v>23</v>
      </c>
      <c r="C25" s="43" t="s">
        <v>1</v>
      </c>
      <c r="D25" s="44" t="s">
        <v>2</v>
      </c>
      <c r="E25" s="45" t="s">
        <v>8</v>
      </c>
      <c r="F25" s="44" t="s">
        <v>3</v>
      </c>
      <c r="G25" s="44" t="s">
        <v>4</v>
      </c>
      <c r="H25" s="44" t="s">
        <v>5</v>
      </c>
      <c r="I25" s="44" t="s">
        <v>6</v>
      </c>
      <c r="J25" s="44" t="s">
        <v>7</v>
      </c>
      <c r="K25" s="45" t="s">
        <v>8</v>
      </c>
      <c r="L25" s="45" t="s">
        <v>10</v>
      </c>
    </row>
    <row r="26" spans="1:13" ht="17.25" customHeight="1" x14ac:dyDescent="0.15">
      <c r="A26" s="50"/>
      <c r="B26" s="24" t="s">
        <v>11</v>
      </c>
      <c r="C26" s="39">
        <v>1429</v>
      </c>
      <c r="D26" s="28">
        <v>1111</v>
      </c>
      <c r="E26" s="41">
        <f t="shared" ref="E26:E33" si="4">SUM(C26:D26)</f>
        <v>2540</v>
      </c>
      <c r="F26" s="28">
        <v>1243</v>
      </c>
      <c r="G26" s="28">
        <v>1153</v>
      </c>
      <c r="H26" s="28">
        <v>851</v>
      </c>
      <c r="I26" s="28">
        <v>780</v>
      </c>
      <c r="J26" s="40">
        <v>594</v>
      </c>
      <c r="K26" s="41">
        <v>4621</v>
      </c>
      <c r="L26" s="39">
        <v>7161</v>
      </c>
      <c r="M26" s="6"/>
    </row>
    <row r="27" spans="1:13" ht="17.25" customHeight="1" x14ac:dyDescent="0.15">
      <c r="A27" s="50"/>
      <c r="B27" s="24" t="s">
        <v>12</v>
      </c>
      <c r="C27" s="27">
        <v>44</v>
      </c>
      <c r="D27" s="28">
        <v>44</v>
      </c>
      <c r="E27" s="29">
        <f t="shared" si="4"/>
        <v>88</v>
      </c>
      <c r="F27" s="28">
        <v>41</v>
      </c>
      <c r="G27" s="28">
        <v>44</v>
      </c>
      <c r="H27" s="28">
        <v>25</v>
      </c>
      <c r="I27" s="28">
        <v>25</v>
      </c>
      <c r="J27" s="28">
        <v>36</v>
      </c>
      <c r="K27" s="29">
        <v>171</v>
      </c>
      <c r="L27" s="27">
        <v>259</v>
      </c>
      <c r="M27" s="6"/>
    </row>
    <row r="28" spans="1:13" ht="17.25" customHeight="1" x14ac:dyDescent="0.15">
      <c r="A28" s="50"/>
      <c r="B28" s="24" t="s">
        <v>13</v>
      </c>
      <c r="C28" s="27">
        <v>133</v>
      </c>
      <c r="D28" s="28">
        <v>87</v>
      </c>
      <c r="E28" s="29">
        <f t="shared" si="4"/>
        <v>220</v>
      </c>
      <c r="F28" s="28">
        <v>109</v>
      </c>
      <c r="G28" s="28">
        <v>88</v>
      </c>
      <c r="H28" s="28">
        <v>48</v>
      </c>
      <c r="I28" s="28">
        <v>46</v>
      </c>
      <c r="J28" s="28">
        <v>34</v>
      </c>
      <c r="K28" s="29">
        <v>325</v>
      </c>
      <c r="L28" s="27">
        <v>545</v>
      </c>
      <c r="M28" s="6"/>
    </row>
    <row r="29" spans="1:13" ht="17.25" customHeight="1" x14ac:dyDescent="0.15">
      <c r="A29" s="50"/>
      <c r="B29" s="24" t="s">
        <v>14</v>
      </c>
      <c r="C29" s="27">
        <v>292</v>
      </c>
      <c r="D29" s="28">
        <v>215</v>
      </c>
      <c r="E29" s="29">
        <f t="shared" si="4"/>
        <v>507</v>
      </c>
      <c r="F29" s="28">
        <v>226</v>
      </c>
      <c r="G29" s="28">
        <v>178</v>
      </c>
      <c r="H29" s="28">
        <v>111</v>
      </c>
      <c r="I29" s="28">
        <v>87</v>
      </c>
      <c r="J29" s="28">
        <v>69</v>
      </c>
      <c r="K29" s="29">
        <v>671</v>
      </c>
      <c r="L29" s="27">
        <v>1178</v>
      </c>
      <c r="M29" s="6"/>
    </row>
    <row r="30" spans="1:13" ht="17.25" customHeight="1" x14ac:dyDescent="0.15">
      <c r="A30" s="50"/>
      <c r="B30" s="24" t="s">
        <v>15</v>
      </c>
      <c r="C30" s="27">
        <v>432</v>
      </c>
      <c r="D30" s="28">
        <v>327</v>
      </c>
      <c r="E30" s="29">
        <f t="shared" si="4"/>
        <v>759</v>
      </c>
      <c r="F30" s="28">
        <v>305</v>
      </c>
      <c r="G30" s="28">
        <v>239</v>
      </c>
      <c r="H30" s="28">
        <v>172</v>
      </c>
      <c r="I30" s="28">
        <v>137</v>
      </c>
      <c r="J30" s="28">
        <v>101</v>
      </c>
      <c r="K30" s="29">
        <v>954</v>
      </c>
      <c r="L30" s="27">
        <v>1713</v>
      </c>
      <c r="M30" s="6"/>
    </row>
    <row r="31" spans="1:13" ht="17.25" customHeight="1" x14ac:dyDescent="0.15">
      <c r="A31" s="50"/>
      <c r="B31" s="24" t="s">
        <v>16</v>
      </c>
      <c r="C31" s="27">
        <v>396</v>
      </c>
      <c r="D31" s="28">
        <v>272</v>
      </c>
      <c r="E31" s="29">
        <f t="shared" si="4"/>
        <v>668</v>
      </c>
      <c r="F31" s="28">
        <v>350</v>
      </c>
      <c r="G31" s="28">
        <v>327</v>
      </c>
      <c r="H31" s="28">
        <v>235</v>
      </c>
      <c r="I31" s="28">
        <v>204</v>
      </c>
      <c r="J31" s="28">
        <v>153</v>
      </c>
      <c r="K31" s="29">
        <v>1269</v>
      </c>
      <c r="L31" s="27">
        <v>1937</v>
      </c>
      <c r="M31" s="6"/>
    </row>
    <row r="32" spans="1:13" ht="17.25" customHeight="1" x14ac:dyDescent="0.15">
      <c r="A32" s="50"/>
      <c r="B32" s="24" t="s">
        <v>17</v>
      </c>
      <c r="C32" s="27">
        <v>132</v>
      </c>
      <c r="D32" s="28">
        <v>166</v>
      </c>
      <c r="E32" s="29">
        <f t="shared" si="4"/>
        <v>298</v>
      </c>
      <c r="F32" s="28">
        <v>212</v>
      </c>
      <c r="G32" s="28">
        <v>277</v>
      </c>
      <c r="H32" s="28">
        <v>260</v>
      </c>
      <c r="I32" s="28">
        <v>281</v>
      </c>
      <c r="J32" s="28">
        <v>201</v>
      </c>
      <c r="K32" s="29">
        <v>1231</v>
      </c>
      <c r="L32" s="27">
        <v>1529</v>
      </c>
      <c r="M32" s="6"/>
    </row>
    <row r="33" spans="1:13" ht="17.25" customHeight="1" x14ac:dyDescent="0.15">
      <c r="A33" s="50"/>
      <c r="B33" s="25" t="s">
        <v>18</v>
      </c>
      <c r="C33" s="30">
        <v>9</v>
      </c>
      <c r="D33" s="32">
        <v>14</v>
      </c>
      <c r="E33" s="31">
        <f t="shared" si="4"/>
        <v>23</v>
      </c>
      <c r="F33" s="32">
        <v>21</v>
      </c>
      <c r="G33" s="32">
        <v>21</v>
      </c>
      <c r="H33" s="32">
        <v>27</v>
      </c>
      <c r="I33" s="32">
        <v>10</v>
      </c>
      <c r="J33" s="32">
        <v>16</v>
      </c>
      <c r="K33" s="29">
        <v>95</v>
      </c>
      <c r="L33" s="30">
        <v>118</v>
      </c>
      <c r="M33" s="6"/>
    </row>
    <row r="34" spans="1:13" ht="20.100000000000001" customHeight="1" thickBot="1" x14ac:dyDescent="0.2">
      <c r="A34" s="51"/>
      <c r="B34" s="22" t="s">
        <v>28</v>
      </c>
      <c r="C34" s="33">
        <f>C26+C33</f>
        <v>1438</v>
      </c>
      <c r="D34" s="34">
        <f t="shared" ref="D34:K34" si="5">D26+D33</f>
        <v>1125</v>
      </c>
      <c r="E34" s="42">
        <f t="shared" si="5"/>
        <v>2563</v>
      </c>
      <c r="F34" s="33">
        <f t="shared" si="5"/>
        <v>1264</v>
      </c>
      <c r="G34" s="34">
        <f t="shared" si="5"/>
        <v>1174</v>
      </c>
      <c r="H34" s="34">
        <f t="shared" si="5"/>
        <v>878</v>
      </c>
      <c r="I34" s="34">
        <f t="shared" si="5"/>
        <v>790</v>
      </c>
      <c r="J34" s="34">
        <f t="shared" si="5"/>
        <v>610</v>
      </c>
      <c r="K34" s="42">
        <v>4716</v>
      </c>
      <c r="L34" s="33">
        <v>7279</v>
      </c>
      <c r="M34" s="6"/>
    </row>
    <row r="35" spans="1:13" x14ac:dyDescent="0.15">
      <c r="L35" s="15" t="s">
        <v>9</v>
      </c>
    </row>
  </sheetData>
  <mergeCells count="4">
    <mergeCell ref="A15:A24"/>
    <mergeCell ref="A25:A34"/>
    <mergeCell ref="A6:A14"/>
    <mergeCell ref="A5:B5"/>
  </mergeCells>
  <phoneticPr fontId="4"/>
  <pageMargins left="0.7" right="0.7" top="0.75" bottom="0.75" header="0.3" footer="0.3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(14)-1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</cp:lastModifiedBy>
  <cp:lastPrinted>2019-10-04T07:55:59Z</cp:lastPrinted>
  <dcterms:created xsi:type="dcterms:W3CDTF">2002-12-02T07:05:11Z</dcterms:created>
  <dcterms:modified xsi:type="dcterms:W3CDTF">2020-03-19T00:43:47Z</dcterms:modified>
</cp:coreProperties>
</file>