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75" windowWidth="9270" windowHeight="8055"/>
  </bookViews>
  <sheets>
    <sheet name="(2)" sheetId="1" r:id="rId1"/>
  </sheets>
  <calcPr calcId="145621" refMode="R1C1"/>
</workbook>
</file>

<file path=xl/calcChain.xml><?xml version="1.0" encoding="utf-8"?>
<calcChain xmlns="http://schemas.openxmlformats.org/spreadsheetml/2006/main">
  <c r="H10" i="1" l="1"/>
  <c r="F10" i="1" s="1"/>
  <c r="H9" i="1"/>
  <c r="E9" i="1" s="1"/>
  <c r="F9" i="1"/>
  <c r="H8" i="1"/>
  <c r="E8" i="1" s="1"/>
  <c r="H7" i="1"/>
  <c r="H6" i="1"/>
  <c r="F6" i="1" s="1"/>
  <c r="E6" i="1"/>
  <c r="H5" i="1"/>
  <c r="E5" i="1" s="1"/>
  <c r="E7" i="1"/>
  <c r="D10" i="1"/>
  <c r="D9" i="1"/>
  <c r="C9" i="1" s="1"/>
  <c r="D8" i="1"/>
  <c r="C8" i="1" s="1"/>
  <c r="D7" i="1"/>
  <c r="C7" i="1"/>
  <c r="D6" i="1"/>
  <c r="D5" i="1"/>
  <c r="F7" i="1"/>
  <c r="I10" i="1"/>
  <c r="I9" i="1"/>
  <c r="I8" i="1"/>
  <c r="I7" i="1"/>
  <c r="I6" i="1"/>
  <c r="I5" i="1"/>
  <c r="E10" i="1"/>
  <c r="C10" i="1" s="1"/>
  <c r="F5" i="1"/>
  <c r="C6" i="1" l="1"/>
  <c r="F8" i="1"/>
  <c r="C5" i="1"/>
</calcChain>
</file>

<file path=xl/sharedStrings.xml><?xml version="1.0" encoding="utf-8"?>
<sst xmlns="http://schemas.openxmlformats.org/spreadsheetml/2006/main" count="43" uniqueCount="26">
  <si>
    <t>（２）１日平均乗降客数</t>
  </si>
  <si>
    <t>駅名</t>
    <phoneticPr fontId="4"/>
  </si>
  <si>
    <t>総　　　数</t>
    <phoneticPr fontId="4"/>
  </si>
  <si>
    <t>定　　　期</t>
    <phoneticPr fontId="4"/>
  </si>
  <si>
    <t>定　期　外</t>
    <phoneticPr fontId="4"/>
  </si>
  <si>
    <t>計</t>
  </si>
  <si>
    <t>乗</t>
  </si>
  <si>
    <t>降</t>
  </si>
  <si>
    <t>南海電鉄</t>
    <rPh sb="0" eb="2">
      <t>ナンカイ</t>
    </rPh>
    <rPh sb="2" eb="4">
      <t>デンテツ</t>
    </rPh>
    <phoneticPr fontId="4"/>
  </si>
  <si>
    <t>注：H18実施の交通調査の数字を記載</t>
    <rPh sb="0" eb="1">
      <t>チュウ</t>
    </rPh>
    <rPh sb="5" eb="7">
      <t>ジッシ</t>
    </rPh>
    <rPh sb="8" eb="10">
      <t>コウツウ</t>
    </rPh>
    <rPh sb="10" eb="12">
      <t>チョウサ</t>
    </rPh>
    <rPh sb="13" eb="15">
      <t>スウジ</t>
    </rPh>
    <rPh sb="16" eb="18">
      <t>キサイ</t>
    </rPh>
    <phoneticPr fontId="4"/>
  </si>
  <si>
    <t>資料：南海電気鉄道株式会社鉄道営業本部</t>
  </si>
  <si>
    <t>千代田駅</t>
    <rPh sb="0" eb="3">
      <t>チヨダ</t>
    </rPh>
    <rPh sb="3" eb="4">
      <t>エキ</t>
    </rPh>
    <phoneticPr fontId="2"/>
  </si>
  <si>
    <t>河内長野駅</t>
    <rPh sb="0" eb="4">
      <t>カワチナガノ</t>
    </rPh>
    <rPh sb="4" eb="5">
      <t>エキ</t>
    </rPh>
    <phoneticPr fontId="2"/>
  </si>
  <si>
    <t>三日市町駅</t>
    <rPh sb="0" eb="4">
      <t>ミッカイチチョウ</t>
    </rPh>
    <rPh sb="4" eb="5">
      <t>エキ</t>
    </rPh>
    <phoneticPr fontId="2"/>
  </si>
  <si>
    <t>美加の台駅</t>
    <rPh sb="0" eb="2">
      <t>ミカ</t>
    </rPh>
    <rPh sb="3" eb="4">
      <t>ダイ</t>
    </rPh>
    <rPh sb="4" eb="5">
      <t>エキ</t>
    </rPh>
    <phoneticPr fontId="2"/>
  </si>
  <si>
    <t>千早口駅</t>
    <rPh sb="0" eb="3">
      <t>チハヤグチ</t>
    </rPh>
    <rPh sb="3" eb="4">
      <t>エキ</t>
    </rPh>
    <phoneticPr fontId="2"/>
  </si>
  <si>
    <t>天見駅</t>
    <rPh sb="0" eb="2">
      <t>アマミ</t>
    </rPh>
    <rPh sb="2" eb="3">
      <t>エキ</t>
    </rPh>
    <phoneticPr fontId="2"/>
  </si>
  <si>
    <t>近鉄</t>
  </si>
  <si>
    <t>河内長野駅</t>
  </si>
  <si>
    <t>汐の宮駅</t>
  </si>
  <si>
    <t>資料：近畿日本鉄道株式会社企画統括部営業企画部</t>
  </si>
  <si>
    <t>※1　駅別乗客数÷365で算出</t>
  </si>
  <si>
    <t>※2　ホームページ等で公表している交通調査における各駅乗降人員とは集計方法が異なる</t>
  </si>
  <si>
    <t>注：※1，2とも近畿日本鉄道株式会社</t>
  </si>
  <si>
    <t>平成29年度</t>
    <phoneticPr fontId="4"/>
  </si>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</sst>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_);[Red]\(#,##0\)"/>
  </numFmts>
  <fonts count="10" x14ac:knownFonts="1">
    <font>
      <sz val="11"/>
      <color theme="1"/>
      <name val="ＭＳ Ｐゴシック"/>
      <family val="3"/>
      <charset val="128"/>
      <scheme val="minor"/>
    </font>
    <font>
      <sz val="21.6"/>
      <name val="ＭＳ 明朝"/>
      <family val="1"/>
      <charset val="128"/>
    </font>
    <font>
      <sz val="6"/>
      <name val="ＭＳ Ｐゴシック"/>
      <family val="3"/>
      <charset val="128"/>
    </font>
    <font>
      <sz val="11"/>
      <name val="ＭＳ 明朝"/>
      <family val="1"/>
      <charset val="128"/>
    </font>
    <font>
      <sz val="6"/>
      <name val="ＭＳ Ｐ明朝"/>
      <family val="1"/>
      <charset val="128"/>
    </font>
    <font>
      <sz val="11"/>
      <color indexed="9"/>
      <name val="ＭＳ 明朝"/>
      <family val="1"/>
      <charset val="128"/>
    </font>
    <font>
      <sz val="10"/>
      <color theme="1"/>
      <name val="ＭＳ 明朝"/>
      <family val="1"/>
      <charset val="128"/>
    </font>
    <font>
      <sz val="9"/>
      <name val="ＭＳ 明朝"/>
      <family val="1"/>
      <charset val="128"/>
    </font>
    <font>
      <sz val="9"/>
      <color theme="1"/>
      <name val="ＭＳ 明朝"/>
      <family val="1"/>
      <charset val="128"/>
    </font>
    <font>
      <sz val="11"/>
      <color theme="1"/>
      <name val="ＭＳ Ｐゴシック"/>
      <family val="3"/>
      <charset val="128"/>
      <scheme val="minor"/>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9">
    <xf numFmtId="0" fontId="0" fillId="0" borderId="0" xfId="0">
      <alignment vertical="center"/>
    </xf>
    <xf numFmtId="0" fontId="1" fillId="0" borderId="0" xfId="0" applyNumberFormat="1" applyFont="1" applyFill="1" applyAlignment="1">
      <alignment vertical="center"/>
    </xf>
    <xf numFmtId="0" fontId="0" fillId="0" borderId="0" xfId="0" applyNumberFormat="1" applyFill="1" applyAlignment="1"/>
    <xf numFmtId="0" fontId="0" fillId="0" borderId="0" xfId="0" applyFill="1" applyAlignment="1"/>
    <xf numFmtId="0" fontId="3" fillId="0" borderId="0" xfId="0" applyNumberFormat="1" applyFont="1" applyFill="1" applyAlignment="1"/>
    <xf numFmtId="0" fontId="3" fillId="0" borderId="0" xfId="0" applyNumberFormat="1" applyFont="1" applyFill="1" applyAlignment="1">
      <alignment horizontal="right" vertical="center"/>
    </xf>
    <xf numFmtId="0" fontId="3"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distributed" vertical="center"/>
    </xf>
    <xf numFmtId="0" fontId="3" fillId="0" borderId="5" xfId="0" applyNumberFormat="1" applyFont="1" applyFill="1" applyBorder="1" applyAlignment="1">
      <alignment horizontal="distributed" vertical="center"/>
    </xf>
    <xf numFmtId="177" fontId="3" fillId="0" borderId="0" xfId="0" applyNumberFormat="1" applyFont="1" applyFill="1" applyBorder="1" applyAlignment="1">
      <alignment vertical="center"/>
    </xf>
    <xf numFmtId="0" fontId="3" fillId="0" borderId="6" xfId="0" applyNumberFormat="1" applyFont="1" applyFill="1" applyBorder="1" applyAlignment="1">
      <alignment horizontal="distributed" vertical="center"/>
    </xf>
    <xf numFmtId="177" fontId="3" fillId="0" borderId="7" xfId="0" applyNumberFormat="1" applyFont="1" applyFill="1" applyBorder="1" applyAlignment="1">
      <alignment vertical="center"/>
    </xf>
    <xf numFmtId="0" fontId="3" fillId="0" borderId="8" xfId="0" applyNumberFormat="1" applyFont="1" applyFill="1" applyBorder="1" applyAlignment="1">
      <alignment horizontal="distributed" vertical="center"/>
    </xf>
    <xf numFmtId="177" fontId="3" fillId="0" borderId="0" xfId="0" applyNumberFormat="1" applyFont="1" applyFill="1" applyBorder="1" applyAlignment="1">
      <alignment horizontal="center" vertical="center"/>
    </xf>
    <xf numFmtId="177" fontId="3" fillId="0" borderId="7" xfId="0" applyNumberFormat="1" applyFont="1" applyFill="1" applyBorder="1" applyAlignment="1">
      <alignment horizontal="center" vertical="center"/>
    </xf>
    <xf numFmtId="0" fontId="5" fillId="0" borderId="0" xfId="0" applyNumberFormat="1" applyFont="1" applyFill="1" applyAlignment="1">
      <alignment vertical="top"/>
    </xf>
    <xf numFmtId="0" fontId="3" fillId="0" borderId="0" xfId="0" applyNumberFormat="1" applyFont="1" applyFill="1" applyAlignment="1">
      <alignment vertical="top"/>
    </xf>
    <xf numFmtId="0" fontId="0" fillId="0" borderId="0" xfId="0" applyFill="1" applyAlignment="1">
      <alignment vertical="top"/>
    </xf>
    <xf numFmtId="176" fontId="3" fillId="0" borderId="9"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0" xfId="0" applyNumberFormat="1" applyFont="1" applyFill="1" applyBorder="1" applyAlignment="1">
      <alignment vertical="center"/>
    </xf>
    <xf numFmtId="177" fontId="3" fillId="0" borderId="11" xfId="0" applyNumberFormat="1" applyFont="1" applyFill="1" applyBorder="1" applyAlignment="1">
      <alignment vertical="center"/>
    </xf>
    <xf numFmtId="177" fontId="3" fillId="0" borderId="12" xfId="0" applyNumberFormat="1" applyFont="1" applyFill="1" applyBorder="1" applyAlignment="1">
      <alignment vertical="center"/>
    </xf>
    <xf numFmtId="0" fontId="7" fillId="0" borderId="0" xfId="0" applyNumberFormat="1" applyFont="1" applyFill="1" applyAlignment="1">
      <alignment horizontal="right" vertical="center"/>
    </xf>
    <xf numFmtId="0" fontId="8" fillId="0" borderId="0" xfId="0" applyNumberFormat="1" applyFont="1" applyFill="1" applyAlignment="1">
      <alignment horizontal="right" vertical="center"/>
    </xf>
    <xf numFmtId="0" fontId="6" fillId="0" borderId="0" xfId="0" applyNumberFormat="1" applyFont="1" applyFill="1" applyAlignment="1"/>
    <xf numFmtId="177" fontId="3" fillId="0" borderId="7" xfId="0" applyNumberFormat="1" applyFont="1" applyFill="1" applyBorder="1" applyAlignment="1">
      <alignment horizontal="right" vertical="center"/>
    </xf>
    <xf numFmtId="177" fontId="3" fillId="0" borderId="12" xfId="0" applyNumberFormat="1" applyFont="1" applyFill="1" applyBorder="1" applyAlignment="1">
      <alignment horizontal="center" vertical="center"/>
    </xf>
    <xf numFmtId="0" fontId="0" fillId="0" borderId="0" xfId="0" applyFill="1" applyBorder="1" applyAlignment="1"/>
    <xf numFmtId="176" fontId="3" fillId="0" borderId="0" xfId="0" applyNumberFormat="1" applyFont="1" applyFill="1" applyBorder="1" applyAlignment="1">
      <alignment horizontal="right" vertical="center"/>
    </xf>
    <xf numFmtId="178" fontId="3" fillId="0" borderId="0" xfId="1" applyNumberFormat="1" applyFont="1" applyFill="1" applyBorder="1" applyAlignment="1">
      <alignment horizontal="right" vertical="center"/>
    </xf>
    <xf numFmtId="178" fontId="3" fillId="0" borderId="7" xfId="1" applyNumberFormat="1" applyFont="1" applyFill="1" applyBorder="1" applyAlignment="1">
      <alignment horizontal="right" vertical="center"/>
    </xf>
    <xf numFmtId="176" fontId="3" fillId="0" borderId="7" xfId="0" applyNumberFormat="1" applyFont="1" applyFill="1" applyBorder="1" applyAlignment="1">
      <alignment horizontal="right" vertical="center"/>
    </xf>
    <xf numFmtId="0" fontId="3" fillId="0" borderId="13" xfId="0" applyNumberFormat="1" applyFont="1" applyFill="1" applyBorder="1" applyAlignment="1">
      <alignment horizontal="center" vertical="distributed" textRotation="255" justifyLastLine="1"/>
    </xf>
    <xf numFmtId="0" fontId="3" fillId="0" borderId="14" xfId="0" applyNumberFormat="1" applyFont="1" applyFill="1" applyBorder="1" applyAlignment="1">
      <alignment horizontal="center" vertical="distributed" textRotation="255" justifyLastLine="1"/>
    </xf>
    <xf numFmtId="0" fontId="3" fillId="0" borderId="15" xfId="0" applyNumberFormat="1" applyFont="1" applyFill="1" applyBorder="1" applyAlignment="1">
      <alignment horizontal="distributed" vertical="center" justifyLastLine="1"/>
    </xf>
    <xf numFmtId="0" fontId="3" fillId="0" borderId="13" xfId="0" applyNumberFormat="1" applyFont="1" applyFill="1" applyBorder="1" applyAlignment="1">
      <alignment horizontal="distributed" vertical="center" justifyLastLine="1"/>
    </xf>
    <xf numFmtId="0" fontId="3" fillId="0" borderId="16" xfId="0" applyNumberFormat="1" applyFont="1" applyFill="1" applyBorder="1" applyAlignment="1">
      <alignment horizontal="distributed" vertical="center" justifyLastLine="1"/>
    </xf>
    <xf numFmtId="0" fontId="3" fillId="0" borderId="1" xfId="0" applyNumberFormat="1" applyFont="1" applyFill="1" applyBorder="1" applyAlignment="1">
      <alignment horizontal="distributed" vertical="center" justifyLastLine="1"/>
    </xf>
    <xf numFmtId="0" fontId="3" fillId="0" borderId="17" xfId="0" applyNumberFormat="1"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8"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0" fontId="3" fillId="0" borderId="20" xfId="0" applyNumberFormat="1" applyFont="1" applyFill="1" applyBorder="1" applyAlignment="1">
      <alignment horizontal="center" vertical="distributed" textRotation="255" justifyLastLine="1"/>
    </xf>
    <xf numFmtId="0" fontId="3" fillId="0" borderId="21" xfId="0" applyNumberFormat="1" applyFont="1" applyFill="1" applyBorder="1" applyAlignment="1">
      <alignment horizontal="center" vertical="distributed" textRotation="255" justifyLastLine="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showGridLines="0" tabSelected="1" workbookViewId="0">
      <selection activeCell="O6" sqref="O6"/>
    </sheetView>
  </sheetViews>
  <sheetFormatPr defaultColWidth="6.625" defaultRowHeight="13.5" x14ac:dyDescent="0.15"/>
  <cols>
    <col min="1" max="1" width="4.625" style="2" customWidth="1"/>
    <col min="2" max="2" width="11.375" style="2" bestFit="1" customWidth="1"/>
    <col min="3" max="11" width="8.375" style="2" customWidth="1"/>
    <col min="12" max="16384" width="6.625" style="3"/>
  </cols>
  <sheetData>
    <row r="1" spans="1:17" ht="25.5" x14ac:dyDescent="0.15">
      <c r="A1" s="1" t="s">
        <v>0</v>
      </c>
    </row>
    <row r="2" spans="1:17" ht="14.25" thickBot="1" x14ac:dyDescent="0.2">
      <c r="A2" s="4"/>
      <c r="B2" s="4"/>
      <c r="C2" s="4"/>
      <c r="D2" s="4"/>
      <c r="E2" s="4"/>
      <c r="F2" s="4"/>
      <c r="G2" s="4"/>
      <c r="H2" s="4"/>
      <c r="I2" s="4"/>
      <c r="J2" s="4"/>
      <c r="K2" s="5" t="s">
        <v>24</v>
      </c>
    </row>
    <row r="3" spans="1:17" ht="28.15" customHeight="1" x14ac:dyDescent="0.15">
      <c r="A3" s="38" t="s">
        <v>1</v>
      </c>
      <c r="B3" s="39"/>
      <c r="C3" s="42" t="s">
        <v>2</v>
      </c>
      <c r="D3" s="43"/>
      <c r="E3" s="44"/>
      <c r="F3" s="42" t="s">
        <v>3</v>
      </c>
      <c r="G3" s="45"/>
      <c r="H3" s="46"/>
      <c r="I3" s="42" t="s">
        <v>4</v>
      </c>
      <c r="J3" s="43"/>
      <c r="K3" s="43"/>
    </row>
    <row r="4" spans="1:17" ht="28.15" customHeight="1" x14ac:dyDescent="0.15">
      <c r="A4" s="40"/>
      <c r="B4" s="41"/>
      <c r="C4" s="6" t="s">
        <v>5</v>
      </c>
      <c r="D4" s="7" t="s">
        <v>6</v>
      </c>
      <c r="E4" s="7" t="s">
        <v>7</v>
      </c>
      <c r="F4" s="7" t="s">
        <v>5</v>
      </c>
      <c r="G4" s="7" t="s">
        <v>6</v>
      </c>
      <c r="H4" s="7" t="s">
        <v>7</v>
      </c>
      <c r="I4" s="7" t="s">
        <v>5</v>
      </c>
      <c r="J4" s="7" t="s">
        <v>6</v>
      </c>
      <c r="K4" s="8" t="s">
        <v>7</v>
      </c>
    </row>
    <row r="5" spans="1:17" ht="28.15" customHeight="1" x14ac:dyDescent="0.15">
      <c r="A5" s="47" t="s">
        <v>8</v>
      </c>
      <c r="B5" s="9" t="s">
        <v>11</v>
      </c>
      <c r="C5" s="20">
        <f t="shared" ref="C5:C10" si="0">D5+E5</f>
        <v>14217</v>
      </c>
      <c r="D5" s="21">
        <f t="shared" ref="D5:E10" si="1">G5+J5</f>
        <v>6901</v>
      </c>
      <c r="E5" s="21">
        <f t="shared" si="1"/>
        <v>7316</v>
      </c>
      <c r="F5" s="21">
        <f t="shared" ref="F5:F10" si="2">G5+H5</f>
        <v>9462</v>
      </c>
      <c r="G5" s="21">
        <v>4731</v>
      </c>
      <c r="H5" s="21">
        <f t="shared" ref="H5:H10" si="3">G5</f>
        <v>4731</v>
      </c>
      <c r="I5" s="21">
        <f t="shared" ref="I5:I10" si="4">J5+K5</f>
        <v>4755</v>
      </c>
      <c r="J5" s="21">
        <v>2170</v>
      </c>
      <c r="K5" s="21">
        <v>2585</v>
      </c>
    </row>
    <row r="6" spans="1:17" ht="28.15" customHeight="1" x14ac:dyDescent="0.15">
      <c r="A6" s="48"/>
      <c r="B6" s="10" t="s">
        <v>12</v>
      </c>
      <c r="C6" s="22">
        <f t="shared" si="0"/>
        <v>28032</v>
      </c>
      <c r="D6" s="23">
        <f t="shared" si="1"/>
        <v>13736</v>
      </c>
      <c r="E6" s="23">
        <f t="shared" si="1"/>
        <v>14296</v>
      </c>
      <c r="F6" s="23">
        <f t="shared" si="2"/>
        <v>18522</v>
      </c>
      <c r="G6" s="23">
        <v>9261</v>
      </c>
      <c r="H6" s="23">
        <f t="shared" si="3"/>
        <v>9261</v>
      </c>
      <c r="I6" s="23">
        <f t="shared" si="4"/>
        <v>9510</v>
      </c>
      <c r="J6" s="23">
        <v>4475</v>
      </c>
      <c r="K6" s="23">
        <v>5035</v>
      </c>
    </row>
    <row r="7" spans="1:17" ht="28.15" customHeight="1" x14ac:dyDescent="0.15">
      <c r="A7" s="48"/>
      <c r="B7" s="10" t="s">
        <v>13</v>
      </c>
      <c r="C7" s="22">
        <f t="shared" si="0"/>
        <v>15049</v>
      </c>
      <c r="D7" s="23">
        <f t="shared" si="1"/>
        <v>7651</v>
      </c>
      <c r="E7" s="23">
        <f t="shared" si="1"/>
        <v>7398</v>
      </c>
      <c r="F7" s="23">
        <f t="shared" si="2"/>
        <v>10770</v>
      </c>
      <c r="G7" s="23">
        <v>5385</v>
      </c>
      <c r="H7" s="23">
        <f t="shared" si="3"/>
        <v>5385</v>
      </c>
      <c r="I7" s="23">
        <f t="shared" si="4"/>
        <v>4279</v>
      </c>
      <c r="J7" s="23">
        <v>2266</v>
      </c>
      <c r="K7" s="23">
        <v>2013</v>
      </c>
    </row>
    <row r="8" spans="1:17" ht="28.15" customHeight="1" x14ac:dyDescent="0.15">
      <c r="A8" s="48"/>
      <c r="B8" s="10" t="s">
        <v>14</v>
      </c>
      <c r="C8" s="22">
        <f t="shared" si="0"/>
        <v>4000</v>
      </c>
      <c r="D8" s="23">
        <f t="shared" si="1"/>
        <v>2001</v>
      </c>
      <c r="E8" s="23">
        <f t="shared" si="1"/>
        <v>1999</v>
      </c>
      <c r="F8" s="23">
        <f t="shared" si="2"/>
        <v>3132</v>
      </c>
      <c r="G8" s="23">
        <v>1566</v>
      </c>
      <c r="H8" s="23">
        <f t="shared" si="3"/>
        <v>1566</v>
      </c>
      <c r="I8" s="23">
        <f t="shared" si="4"/>
        <v>868</v>
      </c>
      <c r="J8" s="11">
        <v>435</v>
      </c>
      <c r="K8" s="11">
        <v>433</v>
      </c>
    </row>
    <row r="9" spans="1:17" ht="28.15" customHeight="1" x14ac:dyDescent="0.15">
      <c r="A9" s="48"/>
      <c r="B9" s="10" t="s">
        <v>15</v>
      </c>
      <c r="C9" s="24">
        <f t="shared" si="0"/>
        <v>256</v>
      </c>
      <c r="D9" s="11">
        <f t="shared" si="1"/>
        <v>117</v>
      </c>
      <c r="E9" s="11">
        <f t="shared" si="1"/>
        <v>139</v>
      </c>
      <c r="F9" s="11">
        <f t="shared" si="2"/>
        <v>136</v>
      </c>
      <c r="G9" s="11">
        <v>68</v>
      </c>
      <c r="H9" s="11">
        <f t="shared" si="3"/>
        <v>68</v>
      </c>
      <c r="I9" s="11">
        <f t="shared" si="4"/>
        <v>120</v>
      </c>
      <c r="J9" s="11">
        <v>49</v>
      </c>
      <c r="K9" s="11">
        <v>71</v>
      </c>
      <c r="Q9" s="31"/>
    </row>
    <row r="10" spans="1:17" ht="28.15" customHeight="1" thickBot="1" x14ac:dyDescent="0.2">
      <c r="A10" s="37"/>
      <c r="B10" s="12" t="s">
        <v>16</v>
      </c>
      <c r="C10" s="25">
        <f t="shared" si="0"/>
        <v>367</v>
      </c>
      <c r="D10" s="13">
        <f t="shared" si="1"/>
        <v>190</v>
      </c>
      <c r="E10" s="13">
        <f t="shared" si="1"/>
        <v>177</v>
      </c>
      <c r="F10" s="13">
        <f t="shared" si="2"/>
        <v>220</v>
      </c>
      <c r="G10" s="13">
        <v>110</v>
      </c>
      <c r="H10" s="13">
        <f t="shared" si="3"/>
        <v>110</v>
      </c>
      <c r="I10" s="13">
        <f t="shared" si="4"/>
        <v>147</v>
      </c>
      <c r="J10" s="13">
        <v>80</v>
      </c>
      <c r="K10" s="13">
        <v>67</v>
      </c>
    </row>
    <row r="11" spans="1:17" ht="28.15" customHeight="1" x14ac:dyDescent="0.15">
      <c r="A11" s="36" t="s">
        <v>17</v>
      </c>
      <c r="B11" s="14" t="s">
        <v>18</v>
      </c>
      <c r="C11" s="15" t="s">
        <v>25</v>
      </c>
      <c r="D11" s="33">
        <v>6826</v>
      </c>
      <c r="E11" s="15" t="s">
        <v>25</v>
      </c>
      <c r="F11" s="15" t="s">
        <v>25</v>
      </c>
      <c r="G11" s="32">
        <v>4755</v>
      </c>
      <c r="H11" s="15" t="s">
        <v>25</v>
      </c>
      <c r="I11" s="15" t="s">
        <v>25</v>
      </c>
      <c r="J11" s="32">
        <v>2071</v>
      </c>
      <c r="K11" s="15" t="s">
        <v>25</v>
      </c>
    </row>
    <row r="12" spans="1:17" ht="28.15" customHeight="1" thickBot="1" x14ac:dyDescent="0.2">
      <c r="A12" s="37"/>
      <c r="B12" s="12" t="s">
        <v>19</v>
      </c>
      <c r="C12" s="30" t="s">
        <v>25</v>
      </c>
      <c r="D12" s="34">
        <v>1133</v>
      </c>
      <c r="E12" s="16" t="s">
        <v>25</v>
      </c>
      <c r="F12" s="16" t="s">
        <v>25</v>
      </c>
      <c r="G12" s="35">
        <v>680</v>
      </c>
      <c r="H12" s="16" t="s">
        <v>25</v>
      </c>
      <c r="I12" s="16" t="s">
        <v>25</v>
      </c>
      <c r="J12" s="29">
        <v>453</v>
      </c>
      <c r="K12" s="16" t="s">
        <v>25</v>
      </c>
    </row>
    <row r="13" spans="1:17" s="19" customFormat="1" ht="14.45" customHeight="1" x14ac:dyDescent="0.15">
      <c r="A13" s="17" t="s">
        <v>9</v>
      </c>
      <c r="B13" s="18"/>
      <c r="C13" s="5"/>
      <c r="D13" s="18"/>
      <c r="E13" s="18"/>
      <c r="F13" s="18"/>
      <c r="G13" s="18"/>
      <c r="H13" s="18"/>
      <c r="I13" s="18"/>
      <c r="J13" s="18"/>
      <c r="K13" s="26" t="s">
        <v>10</v>
      </c>
    </row>
    <row r="14" spans="1:17" ht="12.75" customHeight="1" x14ac:dyDescent="0.15">
      <c r="K14" s="27" t="s">
        <v>20</v>
      </c>
    </row>
    <row r="15" spans="1:17" ht="12.75" customHeight="1" x14ac:dyDescent="0.15">
      <c r="A15" s="28" t="s">
        <v>21</v>
      </c>
    </row>
    <row r="16" spans="1:17" ht="12.75" customHeight="1" x14ac:dyDescent="0.15">
      <c r="A16" s="28" t="s">
        <v>22</v>
      </c>
    </row>
    <row r="17" spans="1:1" x14ac:dyDescent="0.15">
      <c r="A17" s="28" t="s">
        <v>23</v>
      </c>
    </row>
  </sheetData>
  <mergeCells count="6">
    <mergeCell ref="A11:A12"/>
    <mergeCell ref="A3:B4"/>
    <mergeCell ref="C3:E3"/>
    <mergeCell ref="F3:H3"/>
    <mergeCell ref="I3:K3"/>
    <mergeCell ref="A5:A10"/>
  </mergeCells>
  <phoneticPr fontId="2"/>
  <printOptions horizontalCentered="1"/>
  <pageMargins left="0.70866141732283472" right="0.35433070866141736"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2015-03-03T05:06:09Z</cp:lastPrinted>
  <dcterms:created xsi:type="dcterms:W3CDTF">2011-10-24T01:05:43Z</dcterms:created>
  <dcterms:modified xsi:type="dcterms:W3CDTF">2019-03-12T07:53:18Z</dcterms:modified>
</cp:coreProperties>
</file>