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9210" windowHeight="7425"/>
  </bookViews>
  <sheets>
    <sheet name="（3）" sheetId="5" r:id="rId1"/>
  </sheets>
  <definedNames>
    <definedName name="_xlnm.Print_Area" localSheetId="0">'（3）'!$A$1:$M$49</definedName>
  </definedNames>
  <calcPr calcId="145621" iterateDelta="0" fullPrecision="0" calcOnSave="0"/>
</workbook>
</file>

<file path=xl/calcChain.xml><?xml version="1.0" encoding="utf-8"?>
<calcChain xmlns="http://schemas.openxmlformats.org/spreadsheetml/2006/main">
  <c r="L6" i="5" l="1"/>
  <c r="M6" i="5"/>
  <c r="L7" i="5"/>
  <c r="M7" i="5"/>
  <c r="E8" i="5"/>
  <c r="M8" i="5" s="1"/>
  <c r="L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B17" i="5"/>
  <c r="L17" i="5" s="1"/>
  <c r="M17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</calcChain>
</file>

<file path=xl/sharedStrings.xml><?xml version="1.0" encoding="utf-8"?>
<sst xmlns="http://schemas.openxmlformats.org/spreadsheetml/2006/main" count="105" uniqueCount="56">
  <si>
    <t>商店数</t>
    <phoneticPr fontId="4"/>
  </si>
  <si>
    <t>従業者数（人）</t>
    <rPh sb="0" eb="3">
      <t>ジュウギョウシャ</t>
    </rPh>
    <rPh sb="3" eb="4">
      <t>スウ</t>
    </rPh>
    <rPh sb="5" eb="6">
      <t>ニン</t>
    </rPh>
    <phoneticPr fontId="4"/>
  </si>
  <si>
    <t>従業者規模・産業分類</t>
    <phoneticPr fontId="4"/>
  </si>
  <si>
    <r>
      <t>（３）</t>
    </r>
    <r>
      <rPr>
        <sz val="10.3"/>
        <rFont val="ＭＳ 明朝"/>
        <family val="1"/>
        <charset val="128"/>
      </rPr>
      <t>　</t>
    </r>
    <r>
      <rPr>
        <sz val="21.6"/>
        <rFont val="ＭＳ 明朝"/>
        <family val="1"/>
        <charset val="128"/>
      </rPr>
      <t>産業分類別従業者規模別商店数・従業者数・年間販売額等</t>
    </r>
    <rPh sb="24" eb="26">
      <t>ネンカン</t>
    </rPh>
    <rPh sb="26" eb="28">
      <t>ハンバイ</t>
    </rPh>
    <rPh sb="28" eb="29">
      <t>ガク</t>
    </rPh>
    <rPh sb="29" eb="30">
      <t>トウ</t>
    </rPh>
    <phoneticPr fontId="4"/>
  </si>
  <si>
    <t>年間販売額</t>
    <phoneticPr fontId="4"/>
  </si>
  <si>
    <t>その他の</t>
    <phoneticPr fontId="4"/>
  </si>
  <si>
    <t>商品手持額</t>
    <phoneticPr fontId="4"/>
  </si>
  <si>
    <t>売場面積</t>
    <phoneticPr fontId="4"/>
  </si>
  <si>
    <t>年間販売額（万円）</t>
    <phoneticPr fontId="4"/>
  </si>
  <si>
    <t>計</t>
    <phoneticPr fontId="4"/>
  </si>
  <si>
    <t>法　人</t>
    <phoneticPr fontId="4"/>
  </si>
  <si>
    <t>個　人</t>
    <phoneticPr fontId="4"/>
  </si>
  <si>
    <t>収 入 額</t>
    <phoneticPr fontId="4"/>
  </si>
  <si>
    <t>１店当たり</t>
    <phoneticPr fontId="4"/>
  </si>
  <si>
    <t>従業者1人当たり</t>
    <phoneticPr fontId="4"/>
  </si>
  <si>
    <t xml:space="preserve"> 1 ～   2 人</t>
    <phoneticPr fontId="4"/>
  </si>
  <si>
    <t xml:space="preserve"> 3 ～　 4 人</t>
    <phoneticPr fontId="4"/>
  </si>
  <si>
    <t xml:space="preserve"> 5 ～   9 人</t>
    <phoneticPr fontId="4"/>
  </si>
  <si>
    <t>20 ～  29 人</t>
    <phoneticPr fontId="4"/>
  </si>
  <si>
    <t>10 ～  19 人</t>
    <phoneticPr fontId="4"/>
  </si>
  <si>
    <t>30 ～  49 人</t>
    <phoneticPr fontId="4"/>
  </si>
  <si>
    <t>50 ～  99 人</t>
    <phoneticPr fontId="4"/>
  </si>
  <si>
    <t>100 人以上</t>
    <phoneticPr fontId="4"/>
  </si>
  <si>
    <t>（万円）</t>
    <phoneticPr fontId="4"/>
  </si>
  <si>
    <t>（㎡）</t>
    <phoneticPr fontId="4"/>
  </si>
  <si>
    <t>各種商品卸売業</t>
    <phoneticPr fontId="4"/>
  </si>
  <si>
    <t>繊維・衣服等卸売業</t>
    <phoneticPr fontId="4"/>
  </si>
  <si>
    <t>飲食料品卸売業</t>
    <phoneticPr fontId="4"/>
  </si>
  <si>
    <t>機械器具卸売業</t>
    <phoneticPr fontId="4"/>
  </si>
  <si>
    <t>その他の卸売業</t>
    <phoneticPr fontId="4"/>
  </si>
  <si>
    <t>卸売業計</t>
    <phoneticPr fontId="4"/>
  </si>
  <si>
    <t>小売業計</t>
    <phoneticPr fontId="4"/>
  </si>
  <si>
    <t>各種商品小売業</t>
    <phoneticPr fontId="4"/>
  </si>
  <si>
    <t>織物・衣服・身の回り品小売業</t>
    <phoneticPr fontId="4"/>
  </si>
  <si>
    <t>飲食料品小売業</t>
    <phoneticPr fontId="4"/>
  </si>
  <si>
    <r>
      <t>自動車</t>
    </r>
    <r>
      <rPr>
        <sz val="11"/>
        <rFont val="ＭＳ ゴシック"/>
        <family val="3"/>
        <charset val="128"/>
      </rPr>
      <t>・</t>
    </r>
    <r>
      <rPr>
        <sz val="11"/>
        <rFont val="ＭＳ 明朝"/>
        <family val="1"/>
        <charset val="128"/>
      </rPr>
      <t>自転車小売業</t>
    </r>
    <phoneticPr fontId="4"/>
  </si>
  <si>
    <r>
      <t>家具</t>
    </r>
    <r>
      <rPr>
        <sz val="11"/>
        <rFont val="ＭＳ ゴシック"/>
        <family val="3"/>
        <charset val="128"/>
      </rPr>
      <t>・</t>
    </r>
    <r>
      <rPr>
        <sz val="11"/>
        <rFont val="ＭＳ 明朝"/>
        <family val="1"/>
        <charset val="128"/>
      </rPr>
      <t>じゅう器小売業</t>
    </r>
    <phoneticPr fontId="4"/>
  </si>
  <si>
    <t>その他の小売業</t>
    <phoneticPr fontId="4"/>
  </si>
  <si>
    <t>　　14</t>
    <phoneticPr fontId="4"/>
  </si>
  <si>
    <t>　　19</t>
    <phoneticPr fontId="4"/>
  </si>
  <si>
    <t>-</t>
    <phoneticPr fontId="4"/>
  </si>
  <si>
    <t>-</t>
  </si>
  <si>
    <t>建築材料、鉱物・金属材料等卸売業</t>
    <phoneticPr fontId="4"/>
  </si>
  <si>
    <t>平  成 9 年</t>
    <phoneticPr fontId="4"/>
  </si>
  <si>
    <t>平  成 26 年</t>
    <phoneticPr fontId="4"/>
  </si>
  <si>
    <t>注：調査設計の大幅変更等により、平成19年と平成26年の数値は接続しない。</t>
    <phoneticPr fontId="4"/>
  </si>
  <si>
    <t>-</t>
    <phoneticPr fontId="4"/>
  </si>
  <si>
    <t>-</t>
    <phoneticPr fontId="4"/>
  </si>
  <si>
    <t>X</t>
    <phoneticPr fontId="4"/>
  </si>
  <si>
    <t>無店舗小売業</t>
    <rPh sb="0" eb="3">
      <t>ムテンポ</t>
    </rPh>
    <phoneticPr fontId="4"/>
  </si>
  <si>
    <t>-</t>
    <phoneticPr fontId="4"/>
  </si>
  <si>
    <t>（百万円）</t>
    <phoneticPr fontId="4"/>
  </si>
  <si>
    <t>（㎡）</t>
    <phoneticPr fontId="4"/>
  </si>
  <si>
    <t>産　業　分　類</t>
    <phoneticPr fontId="4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</si>
  <si>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4"/>
  </si>
  <si>
    <t>注：平成30年調査は中止。</t>
    <rPh sb="2" eb="4">
      <t>ヘイセイ</t>
    </rPh>
    <rPh sb="6" eb="7">
      <t>ネン</t>
    </rPh>
    <rPh sb="7" eb="9">
      <t>チョウサ</t>
    </rPh>
    <rPh sb="10" eb="12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</si>
</sst>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@\ "/>
    <numFmt numFmtId="178" formatCode="#,##0_ "/>
    <numFmt numFmtId="179" formatCode="#,##0_);[Red]\(#,##0\)"/>
  </numFmts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NumberFormat="1" applyFont="1" applyAlignment="1">
      <alignment vertical="center"/>
    </xf>
    <xf numFmtId="0" fontId="0" fillId="0" borderId="0" xfId="0" applyNumberFormat="1" applyAlignment="1"/>
    <xf numFmtId="0" fontId="0" fillId="0" borderId="0" xfId="0" applyAlignment="1"/>
    <xf numFmtId="0" fontId="5" fillId="0" borderId="1" xfId="0" applyNumberFormat="1" applyFont="1" applyBorder="1" applyAlignment="1">
      <alignment horizontal="distributed" vertical="center" justifyLastLine="1"/>
    </xf>
    <xf numFmtId="0" fontId="5" fillId="0" borderId="2" xfId="0" applyNumberFormat="1" applyFont="1" applyBorder="1" applyAlignment="1">
      <alignment horizontal="distributed" vertical="center" justifyLastLine="1"/>
    </xf>
    <xf numFmtId="0" fontId="5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distributed" vertical="center" justifyLastLine="1"/>
    </xf>
    <xf numFmtId="0" fontId="5" fillId="0" borderId="0" xfId="0" applyNumberFormat="1" applyFont="1" applyBorder="1" applyAlignment="1">
      <alignment vertical="center"/>
    </xf>
    <xf numFmtId="0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distributed" vertical="center" justifyLastLine="1"/>
    </xf>
    <xf numFmtId="0" fontId="5" fillId="0" borderId="7" xfId="0" applyNumberFormat="1" applyFont="1" applyBorder="1" applyAlignment="1">
      <alignment horizontal="distributed" vertical="center"/>
    </xf>
    <xf numFmtId="0" fontId="7" fillId="0" borderId="4" xfId="0" applyNumberFormat="1" applyFont="1" applyBorder="1" applyAlignment="1">
      <alignment horizontal="distributed"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17" xfId="1" applyNumberFormat="1" applyFont="1" applyBorder="1" applyAlignment="1">
      <alignment horizontal="right" vertical="center"/>
    </xf>
    <xf numFmtId="177" fontId="5" fillId="0" borderId="18" xfId="1" applyNumberFormat="1" applyFont="1" applyBorder="1" applyAlignment="1">
      <alignment horizontal="right" vertical="center"/>
    </xf>
    <xf numFmtId="177" fontId="0" fillId="0" borderId="0" xfId="0" applyNumberFormat="1" applyAlignment="1">
      <alignment horizontal="right"/>
    </xf>
    <xf numFmtId="178" fontId="5" fillId="0" borderId="0" xfId="1" applyNumberFormat="1" applyFont="1" applyBorder="1" applyAlignment="1">
      <alignment horizontal="right" vertical="center"/>
    </xf>
    <xf numFmtId="179" fontId="5" fillId="0" borderId="17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horizontal="right" vertical="center"/>
    </xf>
    <xf numFmtId="179" fontId="5" fillId="0" borderId="21" xfId="1" applyNumberFormat="1" applyFont="1" applyBorder="1" applyAlignment="1">
      <alignment horizontal="right" vertical="center"/>
    </xf>
    <xf numFmtId="179" fontId="5" fillId="0" borderId="19" xfId="1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distributed" vertical="center" justifyLastLine="1"/>
    </xf>
    <xf numFmtId="0" fontId="5" fillId="0" borderId="10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distributed" vertical="center" justifyLastLine="1"/>
    </xf>
    <xf numFmtId="0" fontId="5" fillId="0" borderId="1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179" fontId="5" fillId="0" borderId="22" xfId="1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distributed" vertical="center" justifyLastLine="1"/>
    </xf>
    <xf numFmtId="0" fontId="5" fillId="0" borderId="4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 justifyLastLine="1"/>
    </xf>
    <xf numFmtId="0" fontId="5" fillId="0" borderId="14" xfId="0" applyNumberFormat="1" applyFont="1" applyBorder="1" applyAlignment="1">
      <alignment horizontal="center" vertical="center" wrapText="1" justifyLastLine="1"/>
    </xf>
    <xf numFmtId="0" fontId="5" fillId="0" borderId="16" xfId="0" applyNumberFormat="1" applyFont="1" applyBorder="1" applyAlignment="1">
      <alignment horizontal="distributed" vertical="center" justifyLastLine="1"/>
    </xf>
    <xf numFmtId="0" fontId="5" fillId="0" borderId="1" xfId="0" applyNumberFormat="1" applyFont="1" applyBorder="1" applyAlignment="1">
      <alignment horizontal="distributed" vertical="center" justifyLastLine="1"/>
    </xf>
    <xf numFmtId="0" fontId="5" fillId="0" borderId="13" xfId="0" applyNumberFormat="1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0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distributed" vertical="center" justifyLastLine="1"/>
    </xf>
    <xf numFmtId="0" fontId="5" fillId="0" borderId="15" xfId="0" applyNumberFormat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49"/>
  <sheetViews>
    <sheetView showGridLines="0" tabSelected="1" view="pageBreakPreview" zoomScaleNormal="100" zoomScaleSheetLayoutView="100" workbookViewId="0">
      <pane xSplit="1" ySplit="5" topLeftCell="D36" activePane="bottomRight" state="frozen"/>
      <selection pane="topRight" activeCell="B1" sqref="B1"/>
      <selection pane="bottomLeft" activeCell="A6" sqref="A6"/>
      <selection pane="bottomRight" activeCell="G54" sqref="G54"/>
    </sheetView>
  </sheetViews>
  <sheetFormatPr defaultColWidth="10" defaultRowHeight="12.75" x14ac:dyDescent="0.15"/>
  <cols>
    <col min="1" max="1" width="36.7109375" style="2" customWidth="1"/>
    <col min="2" max="7" width="10.7109375" style="2" customWidth="1"/>
    <col min="8" max="12" width="16.7109375" style="3" customWidth="1"/>
    <col min="13" max="13" width="20" style="3" bestFit="1" customWidth="1"/>
    <col min="14" max="16384" width="10" style="3"/>
  </cols>
  <sheetData>
    <row r="1" spans="1:13" ht="25.5" x14ac:dyDescent="0.15">
      <c r="A1" s="1" t="s">
        <v>3</v>
      </c>
      <c r="H1" s="1"/>
      <c r="I1" s="2"/>
      <c r="J1" s="2"/>
      <c r="K1" s="2"/>
      <c r="L1" s="2"/>
      <c r="M1" s="2"/>
    </row>
    <row r="2" spans="1:13" ht="13.5" thickBot="1" x14ac:dyDescent="0.2">
      <c r="H2" s="2"/>
      <c r="I2" s="2"/>
      <c r="J2" s="2"/>
      <c r="K2" s="2"/>
      <c r="L2" s="2"/>
      <c r="M2" s="2"/>
    </row>
    <row r="3" spans="1:13" ht="18" customHeight="1" x14ac:dyDescent="0.15">
      <c r="A3" s="55" t="s">
        <v>2</v>
      </c>
      <c r="B3" s="60" t="s">
        <v>0</v>
      </c>
      <c r="C3" s="61"/>
      <c r="D3" s="62"/>
      <c r="E3" s="53" t="s">
        <v>1</v>
      </c>
      <c r="F3" s="63"/>
      <c r="G3" s="64"/>
      <c r="H3" s="5" t="s">
        <v>4</v>
      </c>
      <c r="I3" s="5" t="s">
        <v>5</v>
      </c>
      <c r="J3" s="5" t="s">
        <v>6</v>
      </c>
      <c r="K3" s="4" t="s">
        <v>7</v>
      </c>
      <c r="L3" s="60" t="s">
        <v>8</v>
      </c>
      <c r="M3" s="61"/>
    </row>
    <row r="4" spans="1:13" ht="12" customHeight="1" x14ac:dyDescent="0.15">
      <c r="A4" s="56"/>
      <c r="B4" s="58" t="s">
        <v>9</v>
      </c>
      <c r="C4" s="58" t="s">
        <v>10</v>
      </c>
      <c r="D4" s="58" t="s">
        <v>11</v>
      </c>
      <c r="E4" s="58" t="s">
        <v>9</v>
      </c>
      <c r="F4" s="58" t="s">
        <v>10</v>
      </c>
      <c r="G4" s="58" t="s">
        <v>11</v>
      </c>
      <c r="H4" s="6"/>
      <c r="I4" s="7" t="s">
        <v>12</v>
      </c>
      <c r="J4" s="6"/>
      <c r="K4" s="8"/>
      <c r="L4" s="58" t="s">
        <v>13</v>
      </c>
      <c r="M4" s="65" t="s">
        <v>14</v>
      </c>
    </row>
    <row r="5" spans="1:13" ht="12.75" customHeight="1" x14ac:dyDescent="0.15">
      <c r="A5" s="57"/>
      <c r="B5" s="59"/>
      <c r="C5" s="59"/>
      <c r="D5" s="59"/>
      <c r="E5" s="59"/>
      <c r="F5" s="59"/>
      <c r="G5" s="59"/>
      <c r="H5" s="11" t="s">
        <v>23</v>
      </c>
      <c r="I5" s="11" t="s">
        <v>23</v>
      </c>
      <c r="J5" s="11" t="s">
        <v>23</v>
      </c>
      <c r="K5" s="12" t="s">
        <v>24</v>
      </c>
      <c r="L5" s="59"/>
      <c r="M5" s="66"/>
    </row>
    <row r="6" spans="1:13" ht="15.75" customHeight="1" x14ac:dyDescent="0.15">
      <c r="A6" s="9" t="s">
        <v>43</v>
      </c>
      <c r="B6" s="17">
        <v>979</v>
      </c>
      <c r="C6" s="18">
        <v>364</v>
      </c>
      <c r="D6" s="18">
        <v>615</v>
      </c>
      <c r="E6" s="18">
        <v>5943</v>
      </c>
      <c r="F6" s="18">
        <v>3934</v>
      </c>
      <c r="G6" s="18">
        <v>2009</v>
      </c>
      <c r="H6" s="18">
        <v>12901934</v>
      </c>
      <c r="I6" s="18">
        <v>360545</v>
      </c>
      <c r="J6" s="18">
        <v>1091157</v>
      </c>
      <c r="K6" s="28">
        <v>85143</v>
      </c>
      <c r="L6" s="28">
        <f t="shared" ref="L6:L16" si="0">H6/B6</f>
        <v>13179</v>
      </c>
      <c r="M6" s="28">
        <f>H6/E6</f>
        <v>2171</v>
      </c>
    </row>
    <row r="7" spans="1:13" ht="15.75" customHeight="1" x14ac:dyDescent="0.15">
      <c r="A7" s="10" t="s">
        <v>38</v>
      </c>
      <c r="B7" s="19">
        <v>900</v>
      </c>
      <c r="C7" s="20">
        <v>361</v>
      </c>
      <c r="D7" s="20">
        <v>539</v>
      </c>
      <c r="E7" s="20">
        <v>6661</v>
      </c>
      <c r="F7" s="20">
        <v>4752</v>
      </c>
      <c r="G7" s="20">
        <v>1909</v>
      </c>
      <c r="H7" s="20">
        <v>11015392</v>
      </c>
      <c r="I7" s="20">
        <v>375148</v>
      </c>
      <c r="J7" s="20">
        <v>861812</v>
      </c>
      <c r="K7" s="29">
        <v>103543</v>
      </c>
      <c r="L7" s="29">
        <f t="shared" si="0"/>
        <v>12239</v>
      </c>
      <c r="M7" s="29">
        <f t="shared" ref="M7:M16" si="1">H7/E7</f>
        <v>1654</v>
      </c>
    </row>
    <row r="8" spans="1:13" ht="15.75" customHeight="1" x14ac:dyDescent="0.15">
      <c r="A8" s="10" t="s">
        <v>39</v>
      </c>
      <c r="B8" s="19">
        <v>764</v>
      </c>
      <c r="C8" s="20">
        <v>332</v>
      </c>
      <c r="D8" s="20">
        <v>432</v>
      </c>
      <c r="E8" s="20">
        <f>SUM(F8:G8)</f>
        <v>5851</v>
      </c>
      <c r="F8" s="20">
        <v>4469</v>
      </c>
      <c r="G8" s="20">
        <v>1382</v>
      </c>
      <c r="H8" s="20">
        <v>10207132</v>
      </c>
      <c r="I8" s="20">
        <v>183451</v>
      </c>
      <c r="J8" s="20">
        <v>828486</v>
      </c>
      <c r="K8" s="29">
        <v>98999</v>
      </c>
      <c r="L8" s="29">
        <f t="shared" si="0"/>
        <v>13360</v>
      </c>
      <c r="M8" s="29">
        <f t="shared" si="1"/>
        <v>1745</v>
      </c>
    </row>
    <row r="9" spans="1:13" ht="15.75" customHeight="1" x14ac:dyDescent="0.15">
      <c r="A9" s="9" t="s">
        <v>15</v>
      </c>
      <c r="B9" s="19">
        <v>319</v>
      </c>
      <c r="C9" s="20">
        <v>31</v>
      </c>
      <c r="D9" s="20">
        <v>288</v>
      </c>
      <c r="E9" s="20">
        <v>503</v>
      </c>
      <c r="F9" s="20">
        <v>42</v>
      </c>
      <c r="G9" s="20">
        <v>461</v>
      </c>
      <c r="H9" s="20">
        <v>473657</v>
      </c>
      <c r="I9" s="20">
        <v>8692</v>
      </c>
      <c r="J9" s="20">
        <v>68338</v>
      </c>
      <c r="K9" s="29">
        <v>12602</v>
      </c>
      <c r="L9" s="29">
        <f t="shared" si="0"/>
        <v>1485</v>
      </c>
      <c r="M9" s="29">
        <f t="shared" si="1"/>
        <v>942</v>
      </c>
    </row>
    <row r="10" spans="1:13" ht="15.75" customHeight="1" x14ac:dyDescent="0.15">
      <c r="A10" s="9" t="s">
        <v>16</v>
      </c>
      <c r="B10" s="19">
        <v>161</v>
      </c>
      <c r="C10" s="20">
        <v>80</v>
      </c>
      <c r="D10" s="20">
        <v>81</v>
      </c>
      <c r="E10" s="20">
        <v>553</v>
      </c>
      <c r="F10" s="20">
        <v>280</v>
      </c>
      <c r="G10" s="20">
        <v>273</v>
      </c>
      <c r="H10" s="20">
        <v>627919</v>
      </c>
      <c r="I10" s="20">
        <v>5308</v>
      </c>
      <c r="J10" s="20">
        <v>121354</v>
      </c>
      <c r="K10" s="29">
        <v>9552</v>
      </c>
      <c r="L10" s="29">
        <f t="shared" si="0"/>
        <v>3900</v>
      </c>
      <c r="M10" s="29">
        <f t="shared" si="1"/>
        <v>1135</v>
      </c>
    </row>
    <row r="11" spans="1:13" ht="15.75" customHeight="1" x14ac:dyDescent="0.15">
      <c r="A11" s="9" t="s">
        <v>17</v>
      </c>
      <c r="B11" s="19">
        <v>129</v>
      </c>
      <c r="C11" s="20">
        <v>98</v>
      </c>
      <c r="D11" s="20">
        <v>31</v>
      </c>
      <c r="E11" s="20">
        <v>845</v>
      </c>
      <c r="F11" s="20">
        <v>642</v>
      </c>
      <c r="G11" s="20">
        <v>203</v>
      </c>
      <c r="H11" s="20">
        <v>1680373</v>
      </c>
      <c r="I11" s="20">
        <v>14581</v>
      </c>
      <c r="J11" s="20">
        <v>148799</v>
      </c>
      <c r="K11" s="29">
        <v>11868</v>
      </c>
      <c r="L11" s="29">
        <f t="shared" si="0"/>
        <v>13026</v>
      </c>
      <c r="M11" s="29">
        <f t="shared" si="1"/>
        <v>1989</v>
      </c>
    </row>
    <row r="12" spans="1:13" ht="15.75" customHeight="1" x14ac:dyDescent="0.15">
      <c r="A12" s="9" t="s">
        <v>19</v>
      </c>
      <c r="B12" s="19">
        <v>108</v>
      </c>
      <c r="C12" s="20">
        <v>80</v>
      </c>
      <c r="D12" s="20">
        <v>28</v>
      </c>
      <c r="E12" s="20">
        <v>1412</v>
      </c>
      <c r="F12" s="20">
        <v>1060</v>
      </c>
      <c r="G12" s="20">
        <v>352</v>
      </c>
      <c r="H12" s="20">
        <v>3152976</v>
      </c>
      <c r="I12" s="20">
        <v>73110</v>
      </c>
      <c r="J12" s="20">
        <v>191383</v>
      </c>
      <c r="K12" s="29">
        <v>12989</v>
      </c>
      <c r="L12" s="29">
        <f t="shared" si="0"/>
        <v>29194</v>
      </c>
      <c r="M12" s="29">
        <f t="shared" si="1"/>
        <v>2233</v>
      </c>
    </row>
    <row r="13" spans="1:13" ht="15.75" customHeight="1" x14ac:dyDescent="0.15">
      <c r="A13" s="9" t="s">
        <v>18</v>
      </c>
      <c r="B13" s="19">
        <v>23</v>
      </c>
      <c r="C13" s="20">
        <v>19</v>
      </c>
      <c r="D13" s="20">
        <v>4</v>
      </c>
      <c r="E13" s="20">
        <v>531</v>
      </c>
      <c r="F13" s="20">
        <v>438</v>
      </c>
      <c r="G13" s="20">
        <v>93</v>
      </c>
      <c r="H13" s="20">
        <v>900210</v>
      </c>
      <c r="I13" s="20">
        <v>62240</v>
      </c>
      <c r="J13" s="20">
        <v>23363</v>
      </c>
      <c r="K13" s="29">
        <v>3759</v>
      </c>
      <c r="L13" s="29">
        <f t="shared" si="0"/>
        <v>39140</v>
      </c>
      <c r="M13" s="29">
        <f t="shared" si="1"/>
        <v>1695</v>
      </c>
    </row>
    <row r="14" spans="1:13" ht="15.75" customHeight="1" x14ac:dyDescent="0.15">
      <c r="A14" s="9" t="s">
        <v>20</v>
      </c>
      <c r="B14" s="19">
        <v>7</v>
      </c>
      <c r="C14" s="20">
        <v>7</v>
      </c>
      <c r="D14" s="23" t="s">
        <v>40</v>
      </c>
      <c r="E14" s="20">
        <v>254</v>
      </c>
      <c r="F14" s="20">
        <v>254</v>
      </c>
      <c r="G14" s="23" t="s">
        <v>41</v>
      </c>
      <c r="H14" s="20">
        <v>308356</v>
      </c>
      <c r="I14" s="27">
        <v>12014</v>
      </c>
      <c r="J14" s="20">
        <v>11999</v>
      </c>
      <c r="K14" s="29">
        <v>580</v>
      </c>
      <c r="L14" s="29">
        <f t="shared" si="0"/>
        <v>44051</v>
      </c>
      <c r="M14" s="29">
        <f t="shared" si="1"/>
        <v>1214</v>
      </c>
    </row>
    <row r="15" spans="1:13" ht="15.75" customHeight="1" x14ac:dyDescent="0.15">
      <c r="A15" s="9" t="s">
        <v>21</v>
      </c>
      <c r="B15" s="19">
        <v>10</v>
      </c>
      <c r="C15" s="20">
        <v>10</v>
      </c>
      <c r="D15" s="23" t="s">
        <v>40</v>
      </c>
      <c r="E15" s="20">
        <v>636</v>
      </c>
      <c r="F15" s="20">
        <v>636</v>
      </c>
      <c r="G15" s="23" t="s">
        <v>41</v>
      </c>
      <c r="H15" s="20">
        <v>1277464</v>
      </c>
      <c r="I15" s="23" t="s">
        <v>41</v>
      </c>
      <c r="J15" s="20">
        <v>131709</v>
      </c>
      <c r="K15" s="29">
        <v>17406</v>
      </c>
      <c r="L15" s="29">
        <f t="shared" si="0"/>
        <v>127746</v>
      </c>
      <c r="M15" s="29">
        <f t="shared" si="1"/>
        <v>2009</v>
      </c>
    </row>
    <row r="16" spans="1:13" ht="15.75" customHeight="1" x14ac:dyDescent="0.15">
      <c r="A16" s="9" t="s">
        <v>22</v>
      </c>
      <c r="B16" s="19">
        <v>7</v>
      </c>
      <c r="C16" s="20">
        <v>7</v>
      </c>
      <c r="D16" s="23" t="s">
        <v>40</v>
      </c>
      <c r="E16" s="20">
        <v>1117</v>
      </c>
      <c r="F16" s="20">
        <v>1117</v>
      </c>
      <c r="G16" s="23" t="s">
        <v>41</v>
      </c>
      <c r="H16" s="20">
        <v>1786177</v>
      </c>
      <c r="I16" s="20">
        <v>7506</v>
      </c>
      <c r="J16" s="20">
        <v>131541</v>
      </c>
      <c r="K16" s="29">
        <v>30243</v>
      </c>
      <c r="L16" s="30">
        <f t="shared" si="0"/>
        <v>255168</v>
      </c>
      <c r="M16" s="30">
        <f t="shared" si="1"/>
        <v>1599</v>
      </c>
    </row>
    <row r="17" spans="1:13" ht="15.75" customHeight="1" x14ac:dyDescent="0.15">
      <c r="A17" s="14" t="s">
        <v>30</v>
      </c>
      <c r="B17" s="17">
        <f>SUM(B18:B23)</f>
        <v>76</v>
      </c>
      <c r="C17" s="18">
        <v>45</v>
      </c>
      <c r="D17" s="18">
        <v>31</v>
      </c>
      <c r="E17" s="18">
        <v>539</v>
      </c>
      <c r="F17" s="18">
        <v>441</v>
      </c>
      <c r="G17" s="18">
        <v>98</v>
      </c>
      <c r="H17" s="18">
        <v>2090861</v>
      </c>
      <c r="I17" s="18">
        <v>2624</v>
      </c>
      <c r="J17" s="18">
        <v>131434</v>
      </c>
      <c r="K17" s="24"/>
      <c r="L17" s="29">
        <f t="shared" ref="L17:L30" si="2">H17/B17</f>
        <v>27511</v>
      </c>
      <c r="M17" s="28">
        <f t="shared" ref="M17:M30" si="3">H17/E17</f>
        <v>3879</v>
      </c>
    </row>
    <row r="18" spans="1:13" ht="15.75" customHeight="1" x14ac:dyDescent="0.15">
      <c r="A18" s="13" t="s">
        <v>25</v>
      </c>
      <c r="B18" s="25" t="s">
        <v>40</v>
      </c>
      <c r="C18" s="23" t="s">
        <v>40</v>
      </c>
      <c r="D18" s="23" t="s">
        <v>41</v>
      </c>
      <c r="E18" s="23" t="s">
        <v>41</v>
      </c>
      <c r="F18" s="23" t="s">
        <v>41</v>
      </c>
      <c r="G18" s="23" t="s">
        <v>41</v>
      </c>
      <c r="H18" s="26" t="s">
        <v>41</v>
      </c>
      <c r="I18" s="23" t="s">
        <v>41</v>
      </c>
      <c r="J18" s="23" t="s">
        <v>41</v>
      </c>
      <c r="K18" s="23"/>
      <c r="L18" s="23" t="s">
        <v>41</v>
      </c>
      <c r="M18" s="23" t="s">
        <v>41</v>
      </c>
    </row>
    <row r="19" spans="1:13" ht="15.75" customHeight="1" x14ac:dyDescent="0.15">
      <c r="A19" s="13" t="s">
        <v>26</v>
      </c>
      <c r="B19" s="19">
        <v>4</v>
      </c>
      <c r="C19" s="20">
        <v>2</v>
      </c>
      <c r="D19" s="20">
        <v>2</v>
      </c>
      <c r="E19" s="20">
        <v>12</v>
      </c>
      <c r="F19" s="20">
        <v>10</v>
      </c>
      <c r="G19" s="20">
        <v>2</v>
      </c>
      <c r="H19" s="20">
        <v>36330</v>
      </c>
      <c r="I19" s="20">
        <v>1743</v>
      </c>
      <c r="J19" s="20">
        <v>2300</v>
      </c>
      <c r="K19" s="23"/>
      <c r="L19" s="29">
        <f t="shared" si="2"/>
        <v>9083</v>
      </c>
      <c r="M19" s="29">
        <f t="shared" si="3"/>
        <v>3028</v>
      </c>
    </row>
    <row r="20" spans="1:13" ht="15.75" customHeight="1" x14ac:dyDescent="0.15">
      <c r="A20" s="13" t="s">
        <v>27</v>
      </c>
      <c r="B20" s="19">
        <v>16</v>
      </c>
      <c r="C20" s="20">
        <v>10</v>
      </c>
      <c r="D20" s="20">
        <v>6</v>
      </c>
      <c r="E20" s="20">
        <v>133</v>
      </c>
      <c r="F20" s="20">
        <v>115</v>
      </c>
      <c r="G20" s="20">
        <v>18</v>
      </c>
      <c r="H20" s="20">
        <v>524160</v>
      </c>
      <c r="I20" s="23" t="s">
        <v>41</v>
      </c>
      <c r="J20" s="20">
        <v>10926</v>
      </c>
      <c r="K20" s="23"/>
      <c r="L20" s="29">
        <f t="shared" si="2"/>
        <v>32760</v>
      </c>
      <c r="M20" s="29">
        <f t="shared" si="3"/>
        <v>3941</v>
      </c>
    </row>
    <row r="21" spans="1:13" ht="15.75" customHeight="1" x14ac:dyDescent="0.15">
      <c r="A21" s="16" t="s">
        <v>42</v>
      </c>
      <c r="B21" s="19">
        <v>27</v>
      </c>
      <c r="C21" s="20">
        <v>15</v>
      </c>
      <c r="D21" s="20">
        <v>12</v>
      </c>
      <c r="E21" s="20">
        <v>176</v>
      </c>
      <c r="F21" s="20">
        <v>131</v>
      </c>
      <c r="G21" s="20">
        <v>45</v>
      </c>
      <c r="H21" s="20">
        <v>630053</v>
      </c>
      <c r="I21" s="23" t="s">
        <v>41</v>
      </c>
      <c r="J21" s="20">
        <v>52028</v>
      </c>
      <c r="K21" s="23"/>
      <c r="L21" s="29">
        <f t="shared" si="2"/>
        <v>23335</v>
      </c>
      <c r="M21" s="29">
        <f t="shared" si="3"/>
        <v>3580</v>
      </c>
    </row>
    <row r="22" spans="1:13" ht="15.75" customHeight="1" x14ac:dyDescent="0.15">
      <c r="A22" s="13" t="s">
        <v>28</v>
      </c>
      <c r="B22" s="19">
        <v>15</v>
      </c>
      <c r="C22" s="20">
        <v>11</v>
      </c>
      <c r="D22" s="20">
        <v>4</v>
      </c>
      <c r="E22" s="20">
        <v>93</v>
      </c>
      <c r="F22" s="20">
        <v>85</v>
      </c>
      <c r="G22" s="20">
        <v>8</v>
      </c>
      <c r="H22" s="20">
        <v>556180</v>
      </c>
      <c r="I22" s="20">
        <v>500</v>
      </c>
      <c r="J22" s="20">
        <v>22626</v>
      </c>
      <c r="K22" s="23"/>
      <c r="L22" s="29">
        <f t="shared" si="2"/>
        <v>37079</v>
      </c>
      <c r="M22" s="29">
        <f t="shared" si="3"/>
        <v>5980</v>
      </c>
    </row>
    <row r="23" spans="1:13" ht="15.75" customHeight="1" x14ac:dyDescent="0.15">
      <c r="A23" s="13" t="s">
        <v>29</v>
      </c>
      <c r="B23" s="19">
        <v>14</v>
      </c>
      <c r="C23" s="20">
        <v>7</v>
      </c>
      <c r="D23" s="20">
        <v>7</v>
      </c>
      <c r="E23" s="20">
        <v>125</v>
      </c>
      <c r="F23" s="20">
        <v>100</v>
      </c>
      <c r="G23" s="20">
        <v>25</v>
      </c>
      <c r="H23" s="20">
        <v>344138</v>
      </c>
      <c r="I23" s="20">
        <v>381</v>
      </c>
      <c r="J23" s="20">
        <v>43554</v>
      </c>
      <c r="K23" s="23"/>
      <c r="L23" s="29">
        <f t="shared" si="2"/>
        <v>24581</v>
      </c>
      <c r="M23" s="30">
        <f t="shared" si="3"/>
        <v>2753</v>
      </c>
    </row>
    <row r="24" spans="1:13" ht="15.75" customHeight="1" x14ac:dyDescent="0.15">
      <c r="A24" s="14" t="s">
        <v>31</v>
      </c>
      <c r="B24" s="17">
        <v>688</v>
      </c>
      <c r="C24" s="18">
        <v>287</v>
      </c>
      <c r="D24" s="18">
        <v>401</v>
      </c>
      <c r="E24" s="18">
        <v>5312</v>
      </c>
      <c r="F24" s="18">
        <v>4028</v>
      </c>
      <c r="G24" s="18">
        <v>1284</v>
      </c>
      <c r="H24" s="18">
        <v>8116271</v>
      </c>
      <c r="I24" s="18">
        <v>180827</v>
      </c>
      <c r="J24" s="18">
        <v>697052</v>
      </c>
      <c r="K24" s="28">
        <v>98999</v>
      </c>
      <c r="L24" s="28">
        <f t="shared" si="2"/>
        <v>11797</v>
      </c>
      <c r="M24" s="28">
        <f t="shared" si="3"/>
        <v>1528</v>
      </c>
    </row>
    <row r="25" spans="1:13" ht="15.75" customHeight="1" x14ac:dyDescent="0.15">
      <c r="A25" s="13" t="s">
        <v>32</v>
      </c>
      <c r="B25" s="19">
        <v>4</v>
      </c>
      <c r="C25" s="20">
        <v>4</v>
      </c>
      <c r="D25" s="23" t="s">
        <v>41</v>
      </c>
      <c r="E25" s="20">
        <v>534</v>
      </c>
      <c r="F25" s="20">
        <v>534</v>
      </c>
      <c r="G25" s="23" t="s">
        <v>41</v>
      </c>
      <c r="H25" s="20">
        <v>1101234</v>
      </c>
      <c r="I25" s="23" t="s">
        <v>41</v>
      </c>
      <c r="J25" s="20">
        <v>88675</v>
      </c>
      <c r="K25" s="29">
        <v>19597</v>
      </c>
      <c r="L25" s="29">
        <f t="shared" si="2"/>
        <v>275309</v>
      </c>
      <c r="M25" s="29">
        <f t="shared" si="3"/>
        <v>2062</v>
      </c>
    </row>
    <row r="26" spans="1:13" ht="15.75" customHeight="1" x14ac:dyDescent="0.15">
      <c r="A26" s="13" t="s">
        <v>33</v>
      </c>
      <c r="B26" s="19">
        <v>102</v>
      </c>
      <c r="C26" s="20">
        <v>44</v>
      </c>
      <c r="D26" s="20">
        <v>58</v>
      </c>
      <c r="E26" s="20">
        <v>355</v>
      </c>
      <c r="F26" s="20">
        <v>226</v>
      </c>
      <c r="G26" s="20">
        <v>129</v>
      </c>
      <c r="H26" s="20">
        <v>381778</v>
      </c>
      <c r="I26" s="20">
        <v>378</v>
      </c>
      <c r="J26" s="20">
        <v>91743</v>
      </c>
      <c r="K26" s="29">
        <v>9078</v>
      </c>
      <c r="L26" s="29">
        <f t="shared" si="2"/>
        <v>3743</v>
      </c>
      <c r="M26" s="29">
        <f t="shared" si="3"/>
        <v>1075</v>
      </c>
    </row>
    <row r="27" spans="1:13" ht="15.75" customHeight="1" x14ac:dyDescent="0.15">
      <c r="A27" s="13" t="s">
        <v>34</v>
      </c>
      <c r="B27" s="19">
        <v>234</v>
      </c>
      <c r="C27" s="20">
        <v>81</v>
      </c>
      <c r="D27" s="20">
        <v>153</v>
      </c>
      <c r="E27" s="20">
        <v>2277</v>
      </c>
      <c r="F27" s="20">
        <v>1665</v>
      </c>
      <c r="G27" s="20">
        <v>612</v>
      </c>
      <c r="H27" s="20">
        <v>2968059</v>
      </c>
      <c r="I27" s="20">
        <v>27534</v>
      </c>
      <c r="J27" s="20">
        <v>106521</v>
      </c>
      <c r="K27" s="29">
        <v>28641</v>
      </c>
      <c r="L27" s="29">
        <f t="shared" si="2"/>
        <v>12684</v>
      </c>
      <c r="M27" s="29">
        <f t="shared" si="3"/>
        <v>1303</v>
      </c>
    </row>
    <row r="28" spans="1:13" ht="15.75" customHeight="1" x14ac:dyDescent="0.15">
      <c r="A28" s="13" t="s">
        <v>35</v>
      </c>
      <c r="B28" s="19">
        <v>38</v>
      </c>
      <c r="C28" s="20">
        <v>18</v>
      </c>
      <c r="D28" s="20">
        <v>20</v>
      </c>
      <c r="E28" s="20">
        <v>288</v>
      </c>
      <c r="F28" s="20">
        <v>248</v>
      </c>
      <c r="G28" s="20">
        <v>40</v>
      </c>
      <c r="H28" s="20">
        <v>663541</v>
      </c>
      <c r="I28" s="20">
        <v>109620</v>
      </c>
      <c r="J28" s="20">
        <v>31816</v>
      </c>
      <c r="K28" s="29">
        <v>2132</v>
      </c>
      <c r="L28" s="29">
        <f t="shared" si="2"/>
        <v>17462</v>
      </c>
      <c r="M28" s="29">
        <f t="shared" si="3"/>
        <v>2304</v>
      </c>
    </row>
    <row r="29" spans="1:13" ht="15.75" customHeight="1" x14ac:dyDescent="0.15">
      <c r="A29" s="13" t="s">
        <v>36</v>
      </c>
      <c r="B29" s="19">
        <v>61</v>
      </c>
      <c r="C29" s="20">
        <v>21</v>
      </c>
      <c r="D29" s="20">
        <v>40</v>
      </c>
      <c r="E29" s="20">
        <v>318</v>
      </c>
      <c r="F29" s="20">
        <v>232</v>
      </c>
      <c r="G29" s="20">
        <v>86</v>
      </c>
      <c r="H29" s="20">
        <v>776722</v>
      </c>
      <c r="I29" s="20">
        <v>6298</v>
      </c>
      <c r="J29" s="20">
        <v>136347</v>
      </c>
      <c r="K29" s="29">
        <v>14441</v>
      </c>
      <c r="L29" s="29">
        <f t="shared" si="2"/>
        <v>12733</v>
      </c>
      <c r="M29" s="29">
        <f t="shared" si="3"/>
        <v>2443</v>
      </c>
    </row>
    <row r="30" spans="1:13" ht="15.75" customHeight="1" thickBot="1" x14ac:dyDescent="0.2">
      <c r="A30" s="15" t="s">
        <v>37</v>
      </c>
      <c r="B30" s="22">
        <v>249</v>
      </c>
      <c r="C30" s="21">
        <v>119</v>
      </c>
      <c r="D30" s="21">
        <v>130</v>
      </c>
      <c r="E30" s="21">
        <v>1540</v>
      </c>
      <c r="F30" s="21">
        <v>1123</v>
      </c>
      <c r="G30" s="21">
        <v>417</v>
      </c>
      <c r="H30" s="21">
        <v>2224937</v>
      </c>
      <c r="I30" s="21">
        <v>36997</v>
      </c>
      <c r="J30" s="21">
        <v>241950</v>
      </c>
      <c r="K30" s="31">
        <v>25110</v>
      </c>
      <c r="L30" s="31">
        <f t="shared" si="2"/>
        <v>8935</v>
      </c>
      <c r="M30" s="31">
        <f t="shared" si="3"/>
        <v>1445</v>
      </c>
    </row>
    <row r="31" spans="1:13" ht="18" customHeight="1" x14ac:dyDescent="0.15">
      <c r="A31" s="51" t="s">
        <v>53</v>
      </c>
      <c r="B31" s="60" t="s">
        <v>0</v>
      </c>
      <c r="C31" s="67"/>
      <c r="D31" s="68"/>
      <c r="E31" s="60" t="s">
        <v>1</v>
      </c>
      <c r="F31" s="67"/>
      <c r="G31" s="68"/>
      <c r="H31" s="5" t="s">
        <v>4</v>
      </c>
      <c r="I31" s="34"/>
      <c r="J31" s="32"/>
      <c r="K31" s="4" t="s">
        <v>7</v>
      </c>
      <c r="L31" s="53"/>
      <c r="M31" s="54"/>
    </row>
    <row r="32" spans="1:13" ht="13.5" x14ac:dyDescent="0.15">
      <c r="A32" s="52"/>
      <c r="B32" s="33" t="s">
        <v>9</v>
      </c>
      <c r="C32" s="35"/>
      <c r="D32" s="48"/>
      <c r="E32" s="33" t="s">
        <v>9</v>
      </c>
      <c r="F32" s="35"/>
      <c r="G32" s="48"/>
      <c r="H32" s="47" t="s">
        <v>51</v>
      </c>
      <c r="I32" s="45"/>
      <c r="J32" s="46"/>
      <c r="K32" s="12" t="s">
        <v>52</v>
      </c>
      <c r="L32" s="49"/>
      <c r="M32" s="50"/>
    </row>
    <row r="33" spans="1:13" ht="13.5" x14ac:dyDescent="0.15">
      <c r="A33" s="9" t="s">
        <v>44</v>
      </c>
      <c r="B33" s="17">
        <v>423</v>
      </c>
      <c r="C33" s="18"/>
      <c r="D33" s="18"/>
      <c r="E33" s="18">
        <v>3738</v>
      </c>
      <c r="F33" s="18"/>
      <c r="G33" s="18"/>
      <c r="H33" s="18">
        <v>89972</v>
      </c>
      <c r="I33" s="18"/>
      <c r="J33" s="18"/>
      <c r="K33" s="28"/>
      <c r="L33" s="44"/>
      <c r="M33" s="28"/>
    </row>
    <row r="34" spans="1:13" ht="15.75" customHeight="1" x14ac:dyDescent="0.15">
      <c r="A34" s="14" t="s">
        <v>30</v>
      </c>
      <c r="B34" s="17">
        <v>62</v>
      </c>
      <c r="C34" s="18"/>
      <c r="D34" s="18"/>
      <c r="E34" s="18">
        <v>290</v>
      </c>
      <c r="F34" s="18"/>
      <c r="G34" s="18"/>
      <c r="H34" s="18">
        <v>25005</v>
      </c>
      <c r="I34" s="18"/>
      <c r="J34" s="18"/>
      <c r="K34" s="24"/>
      <c r="L34" s="29"/>
      <c r="M34" s="28"/>
    </row>
    <row r="35" spans="1:13" ht="15.75" customHeight="1" x14ac:dyDescent="0.15">
      <c r="A35" s="13" t="s">
        <v>25</v>
      </c>
      <c r="B35" s="25" t="s">
        <v>46</v>
      </c>
      <c r="C35" s="23"/>
      <c r="D35" s="23"/>
      <c r="E35" s="23" t="s">
        <v>47</v>
      </c>
      <c r="F35" s="23"/>
      <c r="G35" s="23"/>
      <c r="H35" s="26" t="s">
        <v>46</v>
      </c>
      <c r="I35" s="23"/>
      <c r="J35" s="23"/>
      <c r="K35" s="23"/>
      <c r="L35" s="23"/>
      <c r="M35" s="23"/>
    </row>
    <row r="36" spans="1:13" ht="15.75" customHeight="1" x14ac:dyDescent="0.15">
      <c r="A36" s="13" t="s">
        <v>26</v>
      </c>
      <c r="B36" s="19">
        <v>6</v>
      </c>
      <c r="C36" s="20"/>
      <c r="D36" s="20"/>
      <c r="E36" s="20">
        <v>25</v>
      </c>
      <c r="F36" s="20"/>
      <c r="G36" s="20"/>
      <c r="H36" s="20">
        <v>599</v>
      </c>
      <c r="I36" s="20"/>
      <c r="J36" s="20"/>
      <c r="K36" s="23"/>
      <c r="L36" s="29"/>
      <c r="M36" s="29"/>
    </row>
    <row r="37" spans="1:13" ht="15.75" customHeight="1" x14ac:dyDescent="0.15">
      <c r="A37" s="13" t="s">
        <v>27</v>
      </c>
      <c r="B37" s="19">
        <v>12</v>
      </c>
      <c r="C37" s="20"/>
      <c r="D37" s="20"/>
      <c r="E37" s="20">
        <v>62</v>
      </c>
      <c r="F37" s="20"/>
      <c r="G37" s="20"/>
      <c r="H37" s="20">
        <v>2334</v>
      </c>
      <c r="I37" s="23"/>
      <c r="J37" s="20"/>
      <c r="K37" s="23"/>
      <c r="L37" s="29"/>
      <c r="M37" s="29"/>
    </row>
    <row r="38" spans="1:13" ht="15.75" customHeight="1" x14ac:dyDescent="0.15">
      <c r="A38" s="16" t="s">
        <v>42</v>
      </c>
      <c r="B38" s="19">
        <v>20</v>
      </c>
      <c r="C38" s="20"/>
      <c r="D38" s="20"/>
      <c r="E38" s="20">
        <v>92</v>
      </c>
      <c r="F38" s="20"/>
      <c r="G38" s="20"/>
      <c r="H38" s="20">
        <v>16680</v>
      </c>
      <c r="I38" s="23"/>
      <c r="J38" s="20"/>
      <c r="K38" s="23"/>
      <c r="L38" s="29"/>
      <c r="M38" s="29"/>
    </row>
    <row r="39" spans="1:13" ht="15.75" customHeight="1" x14ac:dyDescent="0.15">
      <c r="A39" s="13" t="s">
        <v>28</v>
      </c>
      <c r="B39" s="19">
        <v>15</v>
      </c>
      <c r="C39" s="20"/>
      <c r="D39" s="20"/>
      <c r="E39" s="20">
        <v>56</v>
      </c>
      <c r="F39" s="20"/>
      <c r="G39" s="20"/>
      <c r="H39" s="20">
        <v>3070</v>
      </c>
      <c r="I39" s="20"/>
      <c r="J39" s="20"/>
      <c r="K39" s="23"/>
      <c r="L39" s="29"/>
      <c r="M39" s="29"/>
    </row>
    <row r="40" spans="1:13" ht="15.75" customHeight="1" x14ac:dyDescent="0.15">
      <c r="A40" s="13" t="s">
        <v>29</v>
      </c>
      <c r="B40" s="19">
        <v>9</v>
      </c>
      <c r="C40" s="20"/>
      <c r="D40" s="20"/>
      <c r="E40" s="20">
        <v>55</v>
      </c>
      <c r="F40" s="20"/>
      <c r="G40" s="20"/>
      <c r="H40" s="20">
        <v>2322</v>
      </c>
      <c r="I40" s="20"/>
      <c r="J40" s="20"/>
      <c r="K40" s="23"/>
      <c r="L40" s="29"/>
      <c r="M40" s="30"/>
    </row>
    <row r="41" spans="1:13" ht="15.75" customHeight="1" x14ac:dyDescent="0.15">
      <c r="A41" s="14" t="s">
        <v>31</v>
      </c>
      <c r="B41" s="37">
        <v>361</v>
      </c>
      <c r="C41" s="38"/>
      <c r="D41" s="38"/>
      <c r="E41" s="38">
        <v>3448</v>
      </c>
      <c r="F41" s="38"/>
      <c r="G41" s="38"/>
      <c r="H41" s="38">
        <v>64967</v>
      </c>
      <c r="I41" s="38"/>
      <c r="J41" s="18"/>
      <c r="K41" s="28">
        <v>82130</v>
      </c>
      <c r="L41" s="28"/>
      <c r="M41" s="28"/>
    </row>
    <row r="42" spans="1:13" ht="15.75" customHeight="1" x14ac:dyDescent="0.15">
      <c r="A42" s="13" t="s">
        <v>32</v>
      </c>
      <c r="B42" s="39">
        <v>1</v>
      </c>
      <c r="C42" s="40"/>
      <c r="D42" s="41"/>
      <c r="E42" s="40">
        <v>209</v>
      </c>
      <c r="F42" s="40"/>
      <c r="G42" s="41"/>
      <c r="H42" s="40" t="s">
        <v>48</v>
      </c>
      <c r="I42" s="41"/>
      <c r="J42" s="20"/>
      <c r="K42" s="29" t="s">
        <v>48</v>
      </c>
      <c r="L42" s="29"/>
      <c r="M42" s="29"/>
    </row>
    <row r="43" spans="1:13" ht="15.75" customHeight="1" x14ac:dyDescent="0.15">
      <c r="A43" s="13" t="s">
        <v>33</v>
      </c>
      <c r="B43" s="39">
        <v>43</v>
      </c>
      <c r="C43" s="40"/>
      <c r="D43" s="40"/>
      <c r="E43" s="40">
        <v>262</v>
      </c>
      <c r="F43" s="40"/>
      <c r="G43" s="40"/>
      <c r="H43" s="40">
        <v>3057</v>
      </c>
      <c r="I43" s="40"/>
      <c r="J43" s="20"/>
      <c r="K43" s="29">
        <v>8314</v>
      </c>
      <c r="L43" s="29"/>
      <c r="M43" s="29"/>
    </row>
    <row r="44" spans="1:13" ht="15.75" customHeight="1" x14ac:dyDescent="0.15">
      <c r="A44" s="13" t="s">
        <v>34</v>
      </c>
      <c r="B44" s="39">
        <v>111</v>
      </c>
      <c r="C44" s="40"/>
      <c r="D44" s="40"/>
      <c r="E44" s="40">
        <v>1330</v>
      </c>
      <c r="F44" s="40"/>
      <c r="G44" s="40"/>
      <c r="H44" s="40">
        <v>21551</v>
      </c>
      <c r="I44" s="40"/>
      <c r="J44" s="20"/>
      <c r="K44" s="29">
        <v>23632</v>
      </c>
      <c r="L44" s="29"/>
      <c r="M44" s="29"/>
    </row>
    <row r="45" spans="1:13" ht="15.75" customHeight="1" x14ac:dyDescent="0.15">
      <c r="A45" s="13" t="s">
        <v>28</v>
      </c>
      <c r="B45" s="39">
        <v>44</v>
      </c>
      <c r="C45" s="40"/>
      <c r="D45" s="40"/>
      <c r="E45" s="40">
        <v>410</v>
      </c>
      <c r="F45" s="40"/>
      <c r="G45" s="40"/>
      <c r="H45" s="40">
        <v>14835</v>
      </c>
      <c r="I45" s="40"/>
      <c r="J45" s="20"/>
      <c r="K45" s="29">
        <v>10091</v>
      </c>
      <c r="L45" s="29"/>
      <c r="M45" s="29"/>
    </row>
    <row r="46" spans="1:13" ht="15.75" customHeight="1" x14ac:dyDescent="0.15">
      <c r="A46" s="13" t="s">
        <v>37</v>
      </c>
      <c r="B46" s="39">
        <v>156</v>
      </c>
      <c r="C46" s="40"/>
      <c r="D46" s="40"/>
      <c r="E46" s="40">
        <v>1171</v>
      </c>
      <c r="F46" s="40"/>
      <c r="G46" s="40"/>
      <c r="H46" s="40" t="s">
        <v>48</v>
      </c>
      <c r="I46" s="40"/>
      <c r="J46" s="20"/>
      <c r="K46" s="29" t="s">
        <v>48</v>
      </c>
      <c r="L46" s="29"/>
      <c r="M46" s="29"/>
    </row>
    <row r="47" spans="1:13" ht="15.75" customHeight="1" thickBot="1" x14ac:dyDescent="0.2">
      <c r="A47" s="15" t="s">
        <v>49</v>
      </c>
      <c r="B47" s="42">
        <v>6</v>
      </c>
      <c r="C47" s="43"/>
      <c r="D47" s="43"/>
      <c r="E47" s="43">
        <v>66</v>
      </c>
      <c r="F47" s="43"/>
      <c r="G47" s="43"/>
      <c r="H47" s="43">
        <v>4168</v>
      </c>
      <c r="I47" s="43"/>
      <c r="J47" s="21"/>
      <c r="K47" s="31" t="s">
        <v>50</v>
      </c>
      <c r="L47" s="31"/>
      <c r="M47" s="31"/>
    </row>
    <row r="48" spans="1:13" ht="13.5" x14ac:dyDescent="0.15">
      <c r="A48" s="36" t="s">
        <v>45</v>
      </c>
      <c r="M48" s="3" t="s">
        <v>54</v>
      </c>
    </row>
    <row r="49" spans="1:1" ht="13.5" x14ac:dyDescent="0.15">
      <c r="A49" s="36" t="s">
        <v>55</v>
      </c>
    </row>
  </sheetData>
  <mergeCells count="16">
    <mergeCell ref="A31:A32"/>
    <mergeCell ref="L31:M31"/>
    <mergeCell ref="A3:A5"/>
    <mergeCell ref="F4:F5"/>
    <mergeCell ref="G4:G5"/>
    <mergeCell ref="B3:D3"/>
    <mergeCell ref="E3:G3"/>
    <mergeCell ref="B4:B5"/>
    <mergeCell ref="C4:C5"/>
    <mergeCell ref="D4:D5"/>
    <mergeCell ref="E4:E5"/>
    <mergeCell ref="L3:M3"/>
    <mergeCell ref="L4:L5"/>
    <mergeCell ref="M4:M5"/>
    <mergeCell ref="B31:D31"/>
    <mergeCell ref="E31:G31"/>
  </mergeCells>
  <phoneticPr fontId="4"/>
  <printOptions horizontalCentered="1"/>
  <pageMargins left="0.55118110236220474" right="0.55118110236220474" top="0.9055118110236221" bottom="0.82677165354330717" header="0" footer="0"/>
  <pageSetup paperSize="9" scale="64" fitToWidth="0" fitToHeight="0" orientation="landscape" r:id="rId1"/>
  <headerFooter alignWithMargins="0"/>
  <ignoredErrors>
    <ignoredError sqref="A7:A8" numberStoredAsText="1"/>
    <ignoredError sqref="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（3）</vt:lpstr>
      <vt:lpstr>'（3）'!Print_Area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2019-02-01T02:27:30Z</cp:lastPrinted>
  <dcterms:created xsi:type="dcterms:W3CDTF">2003-03-25T07:00:56Z</dcterms:created>
  <dcterms:modified xsi:type="dcterms:W3CDTF">2019-03-04T07:42:33Z</dcterms:modified>
</cp:coreProperties>
</file>