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210" windowHeight="7440"/>
  </bookViews>
  <sheets>
    <sheet name="（8）" sheetId="10" r:id="rId1"/>
  </sheets>
  <calcPr calcId="145621" fullPrecision="0"/>
</workbook>
</file>

<file path=xl/calcChain.xml><?xml version="1.0" encoding="utf-8"?>
<calcChain xmlns="http://schemas.openxmlformats.org/spreadsheetml/2006/main">
  <c r="Q30" i="10" l="1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Q8" i="10"/>
  <c r="Q7" i="10"/>
  <c r="Q6" i="10"/>
  <c r="P6" i="10"/>
  <c r="O6" i="10"/>
  <c r="N6" i="10"/>
  <c r="N22" i="10"/>
  <c r="P22" i="10"/>
  <c r="O22" i="10"/>
  <c r="P11" i="10"/>
  <c r="O11" i="10"/>
  <c r="N11" i="10"/>
  <c r="P7" i="10"/>
  <c r="O7" i="10"/>
  <c r="N7" i="10"/>
</calcChain>
</file>

<file path=xl/sharedStrings.xml><?xml version="1.0" encoding="utf-8"?>
<sst xmlns="http://schemas.openxmlformats.org/spreadsheetml/2006/main" count="58" uniqueCount="40">
  <si>
    <t>資料：国勢調査</t>
    <phoneticPr fontId="3"/>
  </si>
  <si>
    <t>年　　齢</t>
    <phoneticPr fontId="3"/>
  </si>
  <si>
    <t xml:space="preserve"> 5　～　 9</t>
    <phoneticPr fontId="3"/>
  </si>
  <si>
    <t>（ 0～14）</t>
    <phoneticPr fontId="3"/>
  </si>
  <si>
    <t>（15～64）</t>
    <phoneticPr fontId="3"/>
  </si>
  <si>
    <t>15　～  19</t>
    <phoneticPr fontId="3"/>
  </si>
  <si>
    <t>10　～　14</t>
    <phoneticPr fontId="3"/>
  </si>
  <si>
    <t xml:space="preserve">  0　～　 4歳</t>
    <phoneticPr fontId="3"/>
  </si>
  <si>
    <t>20　～　24</t>
  </si>
  <si>
    <t>25　～　29</t>
  </si>
  <si>
    <t>30　～　34</t>
  </si>
  <si>
    <t>35　～　39</t>
  </si>
  <si>
    <t>40　～　44</t>
  </si>
  <si>
    <t>45　～　49</t>
  </si>
  <si>
    <t>50　～　54</t>
  </si>
  <si>
    <t>55　～　59</t>
  </si>
  <si>
    <t>60　～　64</t>
  </si>
  <si>
    <t>（65歳以上）</t>
  </si>
  <si>
    <t>65　～　69</t>
  </si>
  <si>
    <t>70　～　74</t>
  </si>
  <si>
    <t>75　～　79</t>
  </si>
  <si>
    <t>85　～　89</t>
  </si>
  <si>
    <t>90　～　94</t>
  </si>
  <si>
    <t>95　～　99</t>
  </si>
  <si>
    <t>総 数</t>
    <phoneticPr fontId="3"/>
  </si>
  <si>
    <t>男</t>
    <phoneticPr fontId="3"/>
  </si>
  <si>
    <t>女</t>
    <phoneticPr fontId="3"/>
  </si>
  <si>
    <t>構成比</t>
    <phoneticPr fontId="3"/>
  </si>
  <si>
    <t>平成12年</t>
    <rPh sb="0" eb="2">
      <t>ヘイセイ</t>
    </rPh>
    <phoneticPr fontId="3"/>
  </si>
  <si>
    <t>　　</t>
    <phoneticPr fontId="3"/>
  </si>
  <si>
    <t>平成17年</t>
    <rPh sb="0" eb="2">
      <t>ヘイセイ</t>
    </rPh>
    <phoneticPr fontId="3"/>
  </si>
  <si>
    <t>80　～　84</t>
    <phoneticPr fontId="3"/>
  </si>
  <si>
    <t xml:space="preserve">- </t>
  </si>
  <si>
    <t>各年10月1日現在</t>
    <phoneticPr fontId="3"/>
  </si>
  <si>
    <t>（８）年齢(5歳階級)男女別人口</t>
    <phoneticPr fontId="3"/>
  </si>
  <si>
    <t>平成22年</t>
    <rPh sb="0" eb="2">
      <t>ヘイセイ</t>
    </rPh>
    <phoneticPr fontId="3"/>
  </si>
  <si>
    <t>平成27年</t>
    <rPh sb="0" eb="2">
      <t>ヘイセイ</t>
    </rPh>
    <rPh sb="4" eb="5">
      <t>ネン</t>
    </rPh>
    <phoneticPr fontId="3"/>
  </si>
  <si>
    <t>100 歳以上</t>
    <phoneticPr fontId="3"/>
  </si>
  <si>
    <t>年齢不詳</t>
    <phoneticPr fontId="3"/>
  </si>
  <si>
    <t>総  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</si>
</sst>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00\ %"/>
    <numFmt numFmtId="178" formatCode="#,##0_);[Red]\(#,##0\)"/>
  </numFmts>
  <fonts count="5" x14ac:knownFonts="1">
    <font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明朝"/>
      <family val="1"/>
      <charset val="128"/>
    </font>
    <font>
      <sz val="10.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/>
    <xf numFmtId="0" fontId="0" fillId="0" borderId="0" xfId="0" applyNumberFormat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2" fillId="0" borderId="7" xfId="0" applyNumberFormat="1" applyFont="1" applyBorder="1" applyAlignment="1">
      <alignment vertical="center"/>
    </xf>
    <xf numFmtId="0" fontId="0" fillId="0" borderId="7" xfId="0" applyBorder="1" applyAlignment="1"/>
    <xf numFmtId="0" fontId="0" fillId="0" borderId="8" xfId="0" applyBorder="1" applyAlignment="1">
      <alignment horizontal="distributed" vertical="center" justifyLastLine="1"/>
    </xf>
    <xf numFmtId="0" fontId="2" fillId="0" borderId="9" xfId="0" applyNumberFormat="1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177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7" xfId="0" applyNumberFormat="1" applyFont="1" applyBorder="1" applyAlignment="1">
      <alignment horizontal="distributed" vertical="center" justifyLastLine="1"/>
    </xf>
    <xf numFmtId="0" fontId="2" fillId="0" borderId="3" xfId="0" applyNumberFormat="1" applyFont="1" applyBorder="1" applyAlignment="1">
      <alignment horizontal="right" vertical="center"/>
    </xf>
    <xf numFmtId="0" fontId="2" fillId="0" borderId="10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vertical="center"/>
    </xf>
    <xf numFmtId="178" fontId="2" fillId="0" borderId="0" xfId="0" applyNumberFormat="1" applyFont="1" applyBorder="1" applyAlignment="1">
      <alignment vertical="center"/>
    </xf>
    <xf numFmtId="178" fontId="2" fillId="0" borderId="0" xfId="0" applyNumberFormat="1" applyFont="1" applyBorder="1" applyAlignment="1">
      <alignment horizontal="right" vertical="center"/>
    </xf>
    <xf numFmtId="178" fontId="2" fillId="0" borderId="3" xfId="0" applyNumberFormat="1" applyFont="1" applyBorder="1" applyAlignment="1">
      <alignment vertical="center"/>
    </xf>
    <xf numFmtId="178" fontId="2" fillId="0" borderId="10" xfId="0" applyNumberFormat="1" applyFont="1" applyBorder="1" applyAlignment="1">
      <alignment vertical="center"/>
    </xf>
    <xf numFmtId="178" fontId="0" fillId="0" borderId="0" xfId="0" applyNumberFormat="1" applyAlignment="1"/>
    <xf numFmtId="0" fontId="0" fillId="0" borderId="9" xfId="0" applyBorder="1" applyAlignment="1">
      <alignment horizontal="left" vertical="center"/>
    </xf>
    <xf numFmtId="178" fontId="2" fillId="0" borderId="3" xfId="0" applyNumberFormat="1" applyFont="1" applyBorder="1" applyAlignment="1">
      <alignment horizontal="right" vertical="center"/>
    </xf>
    <xf numFmtId="38" fontId="0" fillId="0" borderId="0" xfId="1" applyFont="1">
      <alignment vertical="center"/>
    </xf>
    <xf numFmtId="38" fontId="2" fillId="0" borderId="11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0" fillId="0" borderId="0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0" xfId="1" applyFont="1" applyBorder="1">
      <alignment vertical="center"/>
    </xf>
    <xf numFmtId="0" fontId="2" fillId="0" borderId="3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right"/>
    </xf>
    <xf numFmtId="0" fontId="2" fillId="0" borderId="9" xfId="0" applyNumberFormat="1" applyFont="1" applyBorder="1" applyAlignment="1">
      <alignment horizontal="distributed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showGridLines="0" tabSelected="1" topLeftCell="E16" zoomScaleNormal="100" workbookViewId="0">
      <selection activeCell="S24" sqref="S24"/>
    </sheetView>
  </sheetViews>
  <sheetFormatPr defaultColWidth="10" defaultRowHeight="12.75" x14ac:dyDescent="0.15"/>
  <cols>
    <col min="1" max="1" width="13.7109375" style="2" customWidth="1"/>
    <col min="2" max="9" width="10.5703125" style="1" customWidth="1"/>
    <col min="10" max="17" width="11.7109375" style="1" customWidth="1"/>
    <col min="18" max="252" width="10" style="1" customWidth="1"/>
    <col min="253" max="16384" width="10" style="1"/>
  </cols>
  <sheetData>
    <row r="1" spans="1:18" ht="25.5" x14ac:dyDescent="0.15">
      <c r="A1" s="11" t="s">
        <v>34</v>
      </c>
    </row>
    <row r="2" spans="1:18" ht="15" customHeight="1" x14ac:dyDescent="0.15">
      <c r="A2" s="11"/>
    </row>
    <row r="3" spans="1:18" ht="13.5" customHeight="1" thickBot="1" x14ac:dyDescent="0.2">
      <c r="O3" s="38" t="s">
        <v>33</v>
      </c>
      <c r="P3" s="38"/>
      <c r="Q3" s="38"/>
    </row>
    <row r="4" spans="1:18" ht="26.1" customHeight="1" x14ac:dyDescent="0.15">
      <c r="A4" s="41" t="s">
        <v>1</v>
      </c>
      <c r="B4" s="13"/>
      <c r="C4" s="40" t="s">
        <v>28</v>
      </c>
      <c r="D4" s="40"/>
      <c r="E4" s="14"/>
      <c r="F4" s="15"/>
      <c r="G4" s="40" t="s">
        <v>30</v>
      </c>
      <c r="H4" s="40"/>
      <c r="I4" s="16"/>
      <c r="J4" s="20"/>
      <c r="K4" s="40" t="s">
        <v>35</v>
      </c>
      <c r="L4" s="40"/>
      <c r="M4" s="16"/>
      <c r="N4" s="12" t="s">
        <v>29</v>
      </c>
      <c r="O4" s="40" t="s">
        <v>36</v>
      </c>
      <c r="P4" s="40"/>
      <c r="Q4" s="29"/>
    </row>
    <row r="5" spans="1:18" ht="26.1" customHeight="1" x14ac:dyDescent="0.15">
      <c r="A5" s="42"/>
      <c r="B5" s="4" t="s">
        <v>24</v>
      </c>
      <c r="C5" s="4" t="s">
        <v>25</v>
      </c>
      <c r="D5" s="4" t="s">
        <v>26</v>
      </c>
      <c r="E5" s="4" t="s">
        <v>27</v>
      </c>
      <c r="F5" s="9" t="s">
        <v>24</v>
      </c>
      <c r="G5" s="4" t="s">
        <v>25</v>
      </c>
      <c r="H5" s="4" t="s">
        <v>26</v>
      </c>
      <c r="I5" s="10" t="s">
        <v>27</v>
      </c>
      <c r="J5" s="4" t="s">
        <v>24</v>
      </c>
      <c r="K5" s="4" t="s">
        <v>25</v>
      </c>
      <c r="L5" s="4" t="s">
        <v>26</v>
      </c>
      <c r="M5" s="10" t="s">
        <v>27</v>
      </c>
      <c r="N5" s="4" t="s">
        <v>24</v>
      </c>
      <c r="O5" s="4" t="s">
        <v>25</v>
      </c>
      <c r="P5" s="4" t="s">
        <v>26</v>
      </c>
      <c r="Q5" s="10" t="s">
        <v>27</v>
      </c>
    </row>
    <row r="6" spans="1:18" ht="26.1" customHeight="1" x14ac:dyDescent="0.15">
      <c r="A6" s="3" t="s">
        <v>39</v>
      </c>
      <c r="B6" s="23">
        <v>121008</v>
      </c>
      <c r="C6" s="24">
        <v>57722</v>
      </c>
      <c r="D6" s="24">
        <v>63286</v>
      </c>
      <c r="E6" s="17">
        <v>1</v>
      </c>
      <c r="F6" s="24">
        <v>117239</v>
      </c>
      <c r="G6" s="24">
        <v>55618</v>
      </c>
      <c r="H6" s="24">
        <v>61621</v>
      </c>
      <c r="I6" s="6">
        <v>1</v>
      </c>
      <c r="J6" s="23">
        <v>112490</v>
      </c>
      <c r="K6" s="24">
        <v>52964</v>
      </c>
      <c r="L6" s="24">
        <v>59526</v>
      </c>
      <c r="M6" s="6">
        <v>1</v>
      </c>
      <c r="N6" s="32">
        <f>+N7+N11+N22+N31</f>
        <v>106987</v>
      </c>
      <c r="O6" s="33">
        <f>+O7+O11+O22+O31</f>
        <v>50182</v>
      </c>
      <c r="P6" s="33">
        <f>+P7+P11+P22+P31</f>
        <v>56805</v>
      </c>
      <c r="Q6" s="6">
        <f>+N6/$N$6</f>
        <v>1</v>
      </c>
    </row>
    <row r="7" spans="1:18" ht="26.1" customHeight="1" x14ac:dyDescent="0.15">
      <c r="A7" s="3" t="s">
        <v>3</v>
      </c>
      <c r="B7" s="23">
        <v>18730</v>
      </c>
      <c r="C7" s="24">
        <v>9619</v>
      </c>
      <c r="D7" s="24">
        <v>9111</v>
      </c>
      <c r="E7" s="18">
        <v>15.5</v>
      </c>
      <c r="F7" s="24">
        <v>16288</v>
      </c>
      <c r="G7" s="24">
        <v>8277</v>
      </c>
      <c r="H7" s="24">
        <v>8011</v>
      </c>
      <c r="I7" s="7">
        <v>13.9</v>
      </c>
      <c r="J7" s="23">
        <v>14137</v>
      </c>
      <c r="K7" s="24">
        <v>7229</v>
      </c>
      <c r="L7" s="24">
        <v>6908</v>
      </c>
      <c r="M7" s="7">
        <v>12.6</v>
      </c>
      <c r="N7" s="32">
        <f>SUM(N8:N10)</f>
        <v>11696</v>
      </c>
      <c r="O7" s="33">
        <f>SUM(O8:O10)</f>
        <v>5989</v>
      </c>
      <c r="P7" s="33">
        <f>SUM(P8:P10)</f>
        <v>5707</v>
      </c>
      <c r="Q7" s="7">
        <f>+N7/$N$6*100</f>
        <v>10.9</v>
      </c>
      <c r="R7" s="28"/>
    </row>
    <row r="8" spans="1:18" ht="26.1" customHeight="1" x14ac:dyDescent="0.15">
      <c r="A8" s="3" t="s">
        <v>7</v>
      </c>
      <c r="B8" s="23">
        <v>5745</v>
      </c>
      <c r="C8" s="24">
        <v>2981</v>
      </c>
      <c r="D8" s="24">
        <v>2764</v>
      </c>
      <c r="E8" s="18">
        <v>4.7</v>
      </c>
      <c r="F8" s="24">
        <v>4602</v>
      </c>
      <c r="G8" s="24">
        <v>2281</v>
      </c>
      <c r="H8" s="24">
        <v>2321</v>
      </c>
      <c r="I8" s="7">
        <v>3.9</v>
      </c>
      <c r="J8" s="23">
        <v>3848</v>
      </c>
      <c r="K8" s="24">
        <v>2012</v>
      </c>
      <c r="L8" s="24">
        <v>1836</v>
      </c>
      <c r="M8" s="7">
        <v>3.4</v>
      </c>
      <c r="N8" s="36">
        <v>3249</v>
      </c>
      <c r="O8" s="34">
        <v>1686</v>
      </c>
      <c r="P8" s="34">
        <v>1563</v>
      </c>
      <c r="Q8" s="7">
        <f t="shared" ref="Q8:Q30" si="0">+N8/$N$6*100</f>
        <v>3</v>
      </c>
    </row>
    <row r="9" spans="1:18" ht="26.1" customHeight="1" x14ac:dyDescent="0.15">
      <c r="A9" s="3" t="s">
        <v>2</v>
      </c>
      <c r="B9" s="23">
        <v>6110</v>
      </c>
      <c r="C9" s="24">
        <v>3106</v>
      </c>
      <c r="D9" s="24">
        <v>3004</v>
      </c>
      <c r="E9" s="18">
        <v>5</v>
      </c>
      <c r="F9" s="24">
        <v>5668</v>
      </c>
      <c r="G9" s="24">
        <v>2919</v>
      </c>
      <c r="H9" s="24">
        <v>2749</v>
      </c>
      <c r="I9" s="7">
        <v>4.8</v>
      </c>
      <c r="J9" s="23">
        <v>4630</v>
      </c>
      <c r="K9" s="24">
        <v>2298</v>
      </c>
      <c r="L9" s="24">
        <v>2332</v>
      </c>
      <c r="M9" s="7">
        <v>4.0999999999999996</v>
      </c>
      <c r="N9" s="36">
        <v>3889</v>
      </c>
      <c r="O9" s="34">
        <v>2039</v>
      </c>
      <c r="P9" s="34">
        <v>1850</v>
      </c>
      <c r="Q9" s="7">
        <f t="shared" si="0"/>
        <v>3.6</v>
      </c>
    </row>
    <row r="10" spans="1:18" ht="26.1" customHeight="1" x14ac:dyDescent="0.15">
      <c r="A10" s="3" t="s">
        <v>6</v>
      </c>
      <c r="B10" s="23">
        <v>6875</v>
      </c>
      <c r="C10" s="24">
        <v>3532</v>
      </c>
      <c r="D10" s="24">
        <v>3343</v>
      </c>
      <c r="E10" s="18">
        <v>5.7</v>
      </c>
      <c r="F10" s="24">
        <v>6018</v>
      </c>
      <c r="G10" s="24">
        <v>3077</v>
      </c>
      <c r="H10" s="24">
        <v>2941</v>
      </c>
      <c r="I10" s="7">
        <v>5.0999999999999996</v>
      </c>
      <c r="J10" s="23">
        <v>5659</v>
      </c>
      <c r="K10" s="24">
        <v>2919</v>
      </c>
      <c r="L10" s="24">
        <v>2740</v>
      </c>
      <c r="M10" s="7">
        <v>5</v>
      </c>
      <c r="N10" s="36">
        <v>4558</v>
      </c>
      <c r="O10" s="34">
        <v>2264</v>
      </c>
      <c r="P10" s="34">
        <v>2294</v>
      </c>
      <c r="Q10" s="7">
        <f t="shared" si="0"/>
        <v>4.3</v>
      </c>
    </row>
    <row r="11" spans="1:18" ht="26.1" customHeight="1" x14ac:dyDescent="0.15">
      <c r="A11" s="3" t="s">
        <v>4</v>
      </c>
      <c r="B11" s="23">
        <v>84020</v>
      </c>
      <c r="C11" s="24">
        <v>40287</v>
      </c>
      <c r="D11" s="24">
        <v>43733</v>
      </c>
      <c r="E11" s="18">
        <v>69.400000000000006</v>
      </c>
      <c r="F11" s="24">
        <v>78351</v>
      </c>
      <c r="G11" s="24">
        <v>37374</v>
      </c>
      <c r="H11" s="24">
        <v>40977</v>
      </c>
      <c r="I11" s="7">
        <v>66.8</v>
      </c>
      <c r="J11" s="23">
        <v>70200</v>
      </c>
      <c r="K11" s="24">
        <v>33165</v>
      </c>
      <c r="L11" s="24">
        <v>37035</v>
      </c>
      <c r="M11" s="7">
        <v>62.4</v>
      </c>
      <c r="N11" s="32">
        <f>SUM(N12:N21)</f>
        <v>61214</v>
      </c>
      <c r="O11" s="33">
        <f>SUM(O12:O21)</f>
        <v>29042</v>
      </c>
      <c r="P11" s="33">
        <f>SUM(P12:P21)</f>
        <v>32172</v>
      </c>
      <c r="Q11" s="7">
        <f t="shared" si="0"/>
        <v>57.2</v>
      </c>
    </row>
    <row r="12" spans="1:18" ht="26.1" customHeight="1" x14ac:dyDescent="0.15">
      <c r="A12" s="3" t="s">
        <v>5</v>
      </c>
      <c r="B12" s="23">
        <v>7856</v>
      </c>
      <c r="C12" s="24">
        <v>3945</v>
      </c>
      <c r="D12" s="24">
        <v>3911</v>
      </c>
      <c r="E12" s="18">
        <v>6.5</v>
      </c>
      <c r="F12" s="24">
        <v>6813</v>
      </c>
      <c r="G12" s="24">
        <v>3441</v>
      </c>
      <c r="H12" s="24">
        <v>3372</v>
      </c>
      <c r="I12" s="7">
        <v>5.8</v>
      </c>
      <c r="J12" s="23">
        <v>5813</v>
      </c>
      <c r="K12" s="24">
        <v>2902</v>
      </c>
      <c r="L12" s="24">
        <v>2911</v>
      </c>
      <c r="M12" s="7">
        <v>5.2</v>
      </c>
      <c r="N12" s="36">
        <v>5425</v>
      </c>
      <c r="O12" s="34">
        <v>2758</v>
      </c>
      <c r="P12" s="34">
        <v>2667</v>
      </c>
      <c r="Q12" s="7">
        <f t="shared" si="0"/>
        <v>5.0999999999999996</v>
      </c>
    </row>
    <row r="13" spans="1:18" ht="26.1" customHeight="1" x14ac:dyDescent="0.15">
      <c r="A13" s="3" t="s">
        <v>8</v>
      </c>
      <c r="B13" s="23">
        <v>7904</v>
      </c>
      <c r="C13" s="24">
        <v>3693</v>
      </c>
      <c r="D13" s="24">
        <v>4211</v>
      </c>
      <c r="E13" s="18">
        <v>6.5</v>
      </c>
      <c r="F13" s="24">
        <v>6682</v>
      </c>
      <c r="G13" s="24">
        <v>3263</v>
      </c>
      <c r="H13" s="24">
        <v>3419</v>
      </c>
      <c r="I13" s="7">
        <v>5.7</v>
      </c>
      <c r="J13" s="23">
        <v>5766</v>
      </c>
      <c r="K13" s="24">
        <v>2807</v>
      </c>
      <c r="L13" s="24">
        <v>2959</v>
      </c>
      <c r="M13" s="7">
        <v>5.0999999999999996</v>
      </c>
      <c r="N13" s="36">
        <v>4916</v>
      </c>
      <c r="O13" s="34">
        <v>2356</v>
      </c>
      <c r="P13" s="34">
        <v>2560</v>
      </c>
      <c r="Q13" s="7">
        <f t="shared" si="0"/>
        <v>4.5999999999999996</v>
      </c>
    </row>
    <row r="14" spans="1:18" ht="26.1" customHeight="1" x14ac:dyDescent="0.15">
      <c r="A14" s="3" t="s">
        <v>9</v>
      </c>
      <c r="B14" s="23">
        <v>8929</v>
      </c>
      <c r="C14" s="24">
        <v>4184</v>
      </c>
      <c r="D14" s="24">
        <v>4745</v>
      </c>
      <c r="E14" s="18">
        <v>7.4</v>
      </c>
      <c r="F14" s="24">
        <v>6645</v>
      </c>
      <c r="G14" s="24">
        <v>3098</v>
      </c>
      <c r="H14" s="24">
        <v>3547</v>
      </c>
      <c r="I14" s="7">
        <v>5.7</v>
      </c>
      <c r="J14" s="23">
        <v>5449</v>
      </c>
      <c r="K14" s="24">
        <v>2593</v>
      </c>
      <c r="L14" s="24">
        <v>2856</v>
      </c>
      <c r="M14" s="7">
        <v>4.8</v>
      </c>
      <c r="N14" s="36">
        <v>4640</v>
      </c>
      <c r="O14" s="34">
        <v>2239</v>
      </c>
      <c r="P14" s="34">
        <v>2401</v>
      </c>
      <c r="Q14" s="7">
        <f t="shared" si="0"/>
        <v>4.3</v>
      </c>
    </row>
    <row r="15" spans="1:18" ht="26.1" customHeight="1" x14ac:dyDescent="0.15">
      <c r="A15" s="3" t="s">
        <v>10</v>
      </c>
      <c r="B15" s="23">
        <v>7638</v>
      </c>
      <c r="C15" s="24">
        <v>3571</v>
      </c>
      <c r="D15" s="24">
        <v>4067</v>
      </c>
      <c r="E15" s="18">
        <v>6.3</v>
      </c>
      <c r="F15" s="24">
        <v>8034</v>
      </c>
      <c r="G15" s="24">
        <v>3878</v>
      </c>
      <c r="H15" s="24">
        <v>4156</v>
      </c>
      <c r="I15" s="7">
        <v>6.9</v>
      </c>
      <c r="J15" s="23">
        <v>5919</v>
      </c>
      <c r="K15" s="24">
        <v>2804</v>
      </c>
      <c r="L15" s="24">
        <v>3115</v>
      </c>
      <c r="M15" s="7">
        <v>5.3</v>
      </c>
      <c r="N15" s="36">
        <v>4737</v>
      </c>
      <c r="O15" s="34">
        <v>2280</v>
      </c>
      <c r="P15" s="34">
        <v>2457</v>
      </c>
      <c r="Q15" s="7">
        <f t="shared" si="0"/>
        <v>4.4000000000000004</v>
      </c>
    </row>
    <row r="16" spans="1:18" ht="26.1" customHeight="1" x14ac:dyDescent="0.15">
      <c r="A16" s="3" t="s">
        <v>11</v>
      </c>
      <c r="B16" s="23">
        <v>7303</v>
      </c>
      <c r="C16" s="24">
        <v>3401</v>
      </c>
      <c r="D16" s="24">
        <v>3902</v>
      </c>
      <c r="E16" s="18">
        <v>6</v>
      </c>
      <c r="F16" s="24">
        <v>7240</v>
      </c>
      <c r="G16" s="24">
        <v>3347</v>
      </c>
      <c r="H16" s="24">
        <v>3893</v>
      </c>
      <c r="I16" s="7">
        <v>6.2</v>
      </c>
      <c r="J16" s="23">
        <v>7680</v>
      </c>
      <c r="K16" s="24">
        <v>3712</v>
      </c>
      <c r="L16" s="24">
        <v>3968</v>
      </c>
      <c r="M16" s="7">
        <v>6.8</v>
      </c>
      <c r="N16" s="36">
        <v>5531</v>
      </c>
      <c r="O16" s="34">
        <v>2655</v>
      </c>
      <c r="P16" s="34">
        <v>2876</v>
      </c>
      <c r="Q16" s="7">
        <f t="shared" si="0"/>
        <v>5.2</v>
      </c>
    </row>
    <row r="17" spans="1:17" ht="26.1" customHeight="1" x14ac:dyDescent="0.15">
      <c r="A17" s="3" t="s">
        <v>12</v>
      </c>
      <c r="B17" s="23">
        <v>7465</v>
      </c>
      <c r="C17" s="24">
        <v>3551</v>
      </c>
      <c r="D17" s="24">
        <v>3914</v>
      </c>
      <c r="E17" s="18">
        <v>6.2</v>
      </c>
      <c r="F17" s="24">
        <v>7006</v>
      </c>
      <c r="G17" s="24">
        <v>3229</v>
      </c>
      <c r="H17" s="24">
        <v>3777</v>
      </c>
      <c r="I17" s="7">
        <v>6</v>
      </c>
      <c r="J17" s="23">
        <v>6991</v>
      </c>
      <c r="K17" s="24">
        <v>3185</v>
      </c>
      <c r="L17" s="24">
        <v>3806</v>
      </c>
      <c r="M17" s="7">
        <v>6.2</v>
      </c>
      <c r="N17" s="36">
        <v>7371</v>
      </c>
      <c r="O17" s="34">
        <v>3528</v>
      </c>
      <c r="P17" s="34">
        <v>3843</v>
      </c>
      <c r="Q17" s="7">
        <f t="shared" si="0"/>
        <v>6.9</v>
      </c>
    </row>
    <row r="18" spans="1:17" ht="26.1" customHeight="1" x14ac:dyDescent="0.15">
      <c r="A18" s="3" t="s">
        <v>13</v>
      </c>
      <c r="B18" s="23">
        <v>8803</v>
      </c>
      <c r="C18" s="24">
        <v>4183</v>
      </c>
      <c r="D18" s="24">
        <v>4620</v>
      </c>
      <c r="E18" s="18">
        <v>7.3</v>
      </c>
      <c r="F18" s="24">
        <v>7292</v>
      </c>
      <c r="G18" s="24">
        <v>3396</v>
      </c>
      <c r="H18" s="24">
        <v>3896</v>
      </c>
      <c r="I18" s="7">
        <v>6.2</v>
      </c>
      <c r="J18" s="23">
        <v>6835</v>
      </c>
      <c r="K18" s="24">
        <v>3115</v>
      </c>
      <c r="L18" s="24">
        <v>3720</v>
      </c>
      <c r="M18" s="7">
        <v>6.1</v>
      </c>
      <c r="N18" s="36">
        <v>6778</v>
      </c>
      <c r="O18" s="34">
        <v>3081</v>
      </c>
      <c r="P18" s="34">
        <v>3697</v>
      </c>
      <c r="Q18" s="7">
        <f t="shared" si="0"/>
        <v>6.3</v>
      </c>
    </row>
    <row r="19" spans="1:17" ht="26.1" customHeight="1" x14ac:dyDescent="0.15">
      <c r="A19" s="3" t="s">
        <v>14</v>
      </c>
      <c r="B19" s="23">
        <v>10750</v>
      </c>
      <c r="C19" s="24">
        <v>5077</v>
      </c>
      <c r="D19" s="24">
        <v>5673</v>
      </c>
      <c r="E19" s="18">
        <v>8.9</v>
      </c>
      <c r="F19" s="24">
        <v>8599</v>
      </c>
      <c r="G19" s="24">
        <v>4083</v>
      </c>
      <c r="H19" s="24">
        <v>4516</v>
      </c>
      <c r="I19" s="7">
        <v>7.3</v>
      </c>
      <c r="J19" s="23">
        <v>7116</v>
      </c>
      <c r="K19" s="24">
        <v>3298</v>
      </c>
      <c r="L19" s="24">
        <v>3818</v>
      </c>
      <c r="M19" s="7">
        <v>6.3</v>
      </c>
      <c r="N19" s="36">
        <v>6668</v>
      </c>
      <c r="O19" s="34">
        <v>3037</v>
      </c>
      <c r="P19" s="34">
        <v>3631</v>
      </c>
      <c r="Q19" s="7">
        <f t="shared" si="0"/>
        <v>6.2</v>
      </c>
    </row>
    <row r="20" spans="1:17" ht="26.1" customHeight="1" x14ac:dyDescent="0.15">
      <c r="A20" s="3" t="s">
        <v>15</v>
      </c>
      <c r="B20" s="23">
        <v>9752</v>
      </c>
      <c r="C20" s="24">
        <v>4815</v>
      </c>
      <c r="D20" s="24">
        <v>4937</v>
      </c>
      <c r="E20" s="18">
        <v>8.1</v>
      </c>
      <c r="F20" s="24">
        <v>10522</v>
      </c>
      <c r="G20" s="24">
        <v>4943</v>
      </c>
      <c r="H20" s="24">
        <v>5579</v>
      </c>
      <c r="I20" s="7">
        <v>9</v>
      </c>
      <c r="J20" s="23">
        <v>8349</v>
      </c>
      <c r="K20" s="24">
        <v>3947</v>
      </c>
      <c r="L20" s="24">
        <v>4402</v>
      </c>
      <c r="M20" s="7">
        <v>7.4</v>
      </c>
      <c r="N20" s="36">
        <v>6950</v>
      </c>
      <c r="O20" s="34">
        <v>3213</v>
      </c>
      <c r="P20" s="34">
        <v>3737</v>
      </c>
      <c r="Q20" s="7">
        <f t="shared" si="0"/>
        <v>6.5</v>
      </c>
    </row>
    <row r="21" spans="1:17" ht="26.1" customHeight="1" x14ac:dyDescent="0.15">
      <c r="A21" s="3" t="s">
        <v>16</v>
      </c>
      <c r="B21" s="23">
        <v>7620</v>
      </c>
      <c r="C21" s="24">
        <v>3867</v>
      </c>
      <c r="D21" s="24">
        <v>3753</v>
      </c>
      <c r="E21" s="18">
        <v>6.3</v>
      </c>
      <c r="F21" s="24">
        <v>9518</v>
      </c>
      <c r="G21" s="24">
        <v>4696</v>
      </c>
      <c r="H21" s="24">
        <v>4822</v>
      </c>
      <c r="I21" s="7">
        <v>8.1</v>
      </c>
      <c r="J21" s="23">
        <v>10282</v>
      </c>
      <c r="K21" s="24">
        <v>4802</v>
      </c>
      <c r="L21" s="24">
        <v>5480</v>
      </c>
      <c r="M21" s="7">
        <v>9.1</v>
      </c>
      <c r="N21" s="36">
        <v>8198</v>
      </c>
      <c r="O21" s="34">
        <v>3895</v>
      </c>
      <c r="P21" s="34">
        <v>4303</v>
      </c>
      <c r="Q21" s="7">
        <f t="shared" si="0"/>
        <v>7.7</v>
      </c>
    </row>
    <row r="22" spans="1:17" ht="26.1" customHeight="1" x14ac:dyDescent="0.15">
      <c r="A22" s="3" t="s">
        <v>17</v>
      </c>
      <c r="B22" s="23">
        <v>18255</v>
      </c>
      <c r="C22" s="24">
        <v>7815</v>
      </c>
      <c r="D22" s="24">
        <v>10440</v>
      </c>
      <c r="E22" s="18">
        <v>15.1</v>
      </c>
      <c r="F22" s="24">
        <v>22600</v>
      </c>
      <c r="G22" s="24">
        <v>9967</v>
      </c>
      <c r="H22" s="24">
        <v>12633</v>
      </c>
      <c r="I22" s="7">
        <v>19.3</v>
      </c>
      <c r="J22" s="23">
        <v>28153</v>
      </c>
      <c r="K22" s="24">
        <v>12570</v>
      </c>
      <c r="L22" s="24">
        <v>15583</v>
      </c>
      <c r="M22" s="7">
        <v>25</v>
      </c>
      <c r="N22" s="32">
        <f>SUM(N23:N30)</f>
        <v>33289</v>
      </c>
      <c r="O22" s="33">
        <f>SUM(O23:O30)</f>
        <v>14791</v>
      </c>
      <c r="P22" s="33">
        <f>SUM(P23:P30)</f>
        <v>18498</v>
      </c>
      <c r="Q22" s="7">
        <f t="shared" si="0"/>
        <v>31.1</v>
      </c>
    </row>
    <row r="23" spans="1:17" ht="26.1" customHeight="1" x14ac:dyDescent="0.15">
      <c r="A23" s="3" t="s">
        <v>18</v>
      </c>
      <c r="B23" s="23">
        <v>6188</v>
      </c>
      <c r="C23" s="24">
        <v>3007</v>
      </c>
      <c r="D23" s="24">
        <v>3181</v>
      </c>
      <c r="E23" s="18">
        <v>5.0999999999999996</v>
      </c>
      <c r="F23" s="24">
        <v>7299</v>
      </c>
      <c r="G23" s="24">
        <v>3684</v>
      </c>
      <c r="H23" s="24">
        <v>3615</v>
      </c>
      <c r="I23" s="7">
        <v>6.2</v>
      </c>
      <c r="J23" s="23">
        <v>9151</v>
      </c>
      <c r="K23" s="24">
        <v>4435</v>
      </c>
      <c r="L23" s="24">
        <v>4716</v>
      </c>
      <c r="M23" s="7">
        <v>8.1</v>
      </c>
      <c r="N23" s="36">
        <v>9912</v>
      </c>
      <c r="O23" s="34">
        <v>4585</v>
      </c>
      <c r="P23" s="34">
        <v>5327</v>
      </c>
      <c r="Q23" s="7">
        <f t="shared" si="0"/>
        <v>9.3000000000000007</v>
      </c>
    </row>
    <row r="24" spans="1:17" ht="26.1" customHeight="1" x14ac:dyDescent="0.15">
      <c r="A24" s="3" t="s">
        <v>19</v>
      </c>
      <c r="B24" s="23">
        <v>4963</v>
      </c>
      <c r="C24" s="24">
        <v>2363</v>
      </c>
      <c r="D24" s="24">
        <v>2600</v>
      </c>
      <c r="E24" s="18">
        <v>4.0999999999999996</v>
      </c>
      <c r="F24" s="24">
        <v>5752</v>
      </c>
      <c r="G24" s="24">
        <v>2686</v>
      </c>
      <c r="H24" s="24">
        <v>3066</v>
      </c>
      <c r="I24" s="7">
        <v>4.9000000000000004</v>
      </c>
      <c r="J24" s="23">
        <v>6884</v>
      </c>
      <c r="K24" s="24">
        <v>3403</v>
      </c>
      <c r="L24" s="24">
        <v>3481</v>
      </c>
      <c r="M24" s="7">
        <v>6.1</v>
      </c>
      <c r="N24" s="36">
        <v>8570</v>
      </c>
      <c r="O24" s="34">
        <v>4069</v>
      </c>
      <c r="P24" s="34">
        <v>4501</v>
      </c>
      <c r="Q24" s="7">
        <f t="shared" si="0"/>
        <v>8</v>
      </c>
    </row>
    <row r="25" spans="1:17" ht="26.1" customHeight="1" x14ac:dyDescent="0.15">
      <c r="A25" s="3" t="s">
        <v>20</v>
      </c>
      <c r="B25" s="23">
        <v>3172</v>
      </c>
      <c r="C25" s="24">
        <v>1272</v>
      </c>
      <c r="D25" s="24">
        <v>1900</v>
      </c>
      <c r="E25" s="18">
        <v>2.6</v>
      </c>
      <c r="F25" s="24">
        <v>4437</v>
      </c>
      <c r="G25" s="24">
        <v>1989</v>
      </c>
      <c r="H25" s="24">
        <v>2448</v>
      </c>
      <c r="I25" s="7">
        <v>3.8</v>
      </c>
      <c r="J25" s="23">
        <v>5161</v>
      </c>
      <c r="K25" s="24">
        <v>2329</v>
      </c>
      <c r="L25" s="24">
        <v>2832</v>
      </c>
      <c r="M25" s="7">
        <v>4.5999999999999996</v>
      </c>
      <c r="N25" s="36">
        <v>6218</v>
      </c>
      <c r="O25" s="34">
        <v>2971</v>
      </c>
      <c r="P25" s="34">
        <v>3247</v>
      </c>
      <c r="Q25" s="7">
        <f t="shared" si="0"/>
        <v>5.8</v>
      </c>
    </row>
    <row r="26" spans="1:17" ht="26.1" customHeight="1" x14ac:dyDescent="0.15">
      <c r="A26" s="3" t="s">
        <v>31</v>
      </c>
      <c r="B26" s="23">
        <v>2069</v>
      </c>
      <c r="C26" s="24">
        <v>694</v>
      </c>
      <c r="D26" s="24">
        <v>1375</v>
      </c>
      <c r="E26" s="18">
        <v>1.7</v>
      </c>
      <c r="F26" s="24">
        <v>2615</v>
      </c>
      <c r="G26" s="24">
        <v>965</v>
      </c>
      <c r="H26" s="24">
        <v>1650</v>
      </c>
      <c r="I26" s="7">
        <v>2.2000000000000002</v>
      </c>
      <c r="J26" s="23">
        <v>3802</v>
      </c>
      <c r="K26" s="24">
        <v>1574</v>
      </c>
      <c r="L26" s="24">
        <v>2228</v>
      </c>
      <c r="M26" s="7">
        <v>3.4</v>
      </c>
      <c r="N26" s="36">
        <v>4362</v>
      </c>
      <c r="O26" s="34">
        <v>1852</v>
      </c>
      <c r="P26" s="34">
        <v>2510</v>
      </c>
      <c r="Q26" s="7">
        <f t="shared" si="0"/>
        <v>4.0999999999999996</v>
      </c>
    </row>
    <row r="27" spans="1:17" ht="26.1" customHeight="1" x14ac:dyDescent="0.15">
      <c r="A27" s="3" t="s">
        <v>21</v>
      </c>
      <c r="B27" s="23">
        <v>1297</v>
      </c>
      <c r="C27" s="24">
        <v>365</v>
      </c>
      <c r="D27" s="24">
        <v>932</v>
      </c>
      <c r="E27" s="18">
        <v>1.1000000000000001</v>
      </c>
      <c r="F27" s="24">
        <v>1504</v>
      </c>
      <c r="G27" s="24">
        <v>430</v>
      </c>
      <c r="H27" s="24">
        <v>1074</v>
      </c>
      <c r="I27" s="7">
        <v>1.3</v>
      </c>
      <c r="J27" s="23">
        <v>1941</v>
      </c>
      <c r="K27" s="24">
        <v>570</v>
      </c>
      <c r="L27" s="24">
        <v>1371</v>
      </c>
      <c r="M27" s="7">
        <v>1.7</v>
      </c>
      <c r="N27" s="36">
        <v>2775</v>
      </c>
      <c r="O27" s="34">
        <v>1004</v>
      </c>
      <c r="P27" s="34">
        <v>1771</v>
      </c>
      <c r="Q27" s="7">
        <f t="shared" si="0"/>
        <v>2.6</v>
      </c>
    </row>
    <row r="28" spans="1:17" ht="26.1" customHeight="1" x14ac:dyDescent="0.15">
      <c r="A28" s="3" t="s">
        <v>22</v>
      </c>
      <c r="B28" s="23">
        <v>462</v>
      </c>
      <c r="C28" s="24">
        <v>95</v>
      </c>
      <c r="D28" s="24">
        <v>367</v>
      </c>
      <c r="E28" s="18">
        <v>0.4</v>
      </c>
      <c r="F28" s="24">
        <v>759</v>
      </c>
      <c r="G28" s="24">
        <v>183</v>
      </c>
      <c r="H28" s="24">
        <v>576</v>
      </c>
      <c r="I28" s="7">
        <v>0.6</v>
      </c>
      <c r="J28" s="23">
        <v>906</v>
      </c>
      <c r="K28" s="24">
        <v>210</v>
      </c>
      <c r="L28" s="24">
        <v>696</v>
      </c>
      <c r="M28" s="7">
        <v>0.8</v>
      </c>
      <c r="N28" s="36">
        <v>1093</v>
      </c>
      <c r="O28" s="34">
        <v>262</v>
      </c>
      <c r="P28" s="34">
        <v>831</v>
      </c>
      <c r="Q28" s="7">
        <f t="shared" si="0"/>
        <v>1</v>
      </c>
    </row>
    <row r="29" spans="1:17" ht="26.1" customHeight="1" x14ac:dyDescent="0.15">
      <c r="A29" s="3" t="s">
        <v>23</v>
      </c>
      <c r="B29" s="23">
        <v>96</v>
      </c>
      <c r="C29" s="24">
        <v>19</v>
      </c>
      <c r="D29" s="24">
        <v>77</v>
      </c>
      <c r="E29" s="18">
        <v>0.1</v>
      </c>
      <c r="F29" s="24">
        <v>208</v>
      </c>
      <c r="G29" s="24">
        <v>25</v>
      </c>
      <c r="H29" s="24">
        <v>183</v>
      </c>
      <c r="I29" s="7">
        <v>0.1</v>
      </c>
      <c r="J29" s="23">
        <v>268</v>
      </c>
      <c r="K29" s="24">
        <v>48</v>
      </c>
      <c r="L29" s="24">
        <v>220</v>
      </c>
      <c r="M29" s="7">
        <v>0.2</v>
      </c>
      <c r="N29" s="36">
        <v>305</v>
      </c>
      <c r="O29" s="34">
        <v>39</v>
      </c>
      <c r="P29" s="34">
        <v>266</v>
      </c>
      <c r="Q29" s="7">
        <f t="shared" si="0"/>
        <v>0.3</v>
      </c>
    </row>
    <row r="30" spans="1:17" ht="26.1" customHeight="1" x14ac:dyDescent="0.15">
      <c r="A30" s="3" t="s">
        <v>37</v>
      </c>
      <c r="B30" s="23">
        <v>8</v>
      </c>
      <c r="C30" s="25" t="s">
        <v>32</v>
      </c>
      <c r="D30" s="24">
        <v>8</v>
      </c>
      <c r="E30" s="18">
        <v>0</v>
      </c>
      <c r="F30" s="24">
        <v>26</v>
      </c>
      <c r="G30" s="25">
        <v>5</v>
      </c>
      <c r="H30" s="24">
        <v>21</v>
      </c>
      <c r="I30" s="7">
        <v>0</v>
      </c>
      <c r="J30" s="23">
        <v>40</v>
      </c>
      <c r="K30" s="25">
        <v>1</v>
      </c>
      <c r="L30" s="24">
        <v>39</v>
      </c>
      <c r="M30" s="7">
        <v>0</v>
      </c>
      <c r="N30" s="36">
        <v>54</v>
      </c>
      <c r="O30" s="34">
        <v>9</v>
      </c>
      <c r="P30" s="34">
        <v>45</v>
      </c>
      <c r="Q30" s="7">
        <f t="shared" si="0"/>
        <v>0.1</v>
      </c>
    </row>
    <row r="31" spans="1:17" ht="26.1" customHeight="1" thickBot="1" x14ac:dyDescent="0.2">
      <c r="A31" s="8" t="s">
        <v>38</v>
      </c>
      <c r="B31" s="27">
        <v>3</v>
      </c>
      <c r="C31" s="26">
        <v>1</v>
      </c>
      <c r="D31" s="26">
        <v>2</v>
      </c>
      <c r="E31" s="19">
        <v>0</v>
      </c>
      <c r="F31" s="30" t="s">
        <v>32</v>
      </c>
      <c r="G31" s="30" t="s">
        <v>32</v>
      </c>
      <c r="H31" s="30" t="s">
        <v>32</v>
      </c>
      <c r="I31" s="5">
        <v>0</v>
      </c>
      <c r="J31" s="22" t="s">
        <v>32</v>
      </c>
      <c r="K31" s="21" t="s">
        <v>32</v>
      </c>
      <c r="L31" s="21" t="s">
        <v>32</v>
      </c>
      <c r="M31" s="5">
        <v>0</v>
      </c>
      <c r="N31" s="37">
        <v>788</v>
      </c>
      <c r="O31" s="35">
        <v>360</v>
      </c>
      <c r="P31" s="31">
        <v>428</v>
      </c>
      <c r="Q31" s="7">
        <v>0.8</v>
      </c>
    </row>
    <row r="32" spans="1:17" ht="14.25" customHeight="1" x14ac:dyDescent="0.15">
      <c r="P32" s="39" t="s">
        <v>0</v>
      </c>
      <c r="Q32" s="39"/>
    </row>
  </sheetData>
  <mergeCells count="7">
    <mergeCell ref="O3:Q3"/>
    <mergeCell ref="P32:Q32"/>
    <mergeCell ref="K4:L4"/>
    <mergeCell ref="A4:A5"/>
    <mergeCell ref="G4:H4"/>
    <mergeCell ref="O4:P4"/>
    <mergeCell ref="C4:D4"/>
  </mergeCells>
  <phoneticPr fontId="3"/>
  <printOptions horizontalCentered="1"/>
  <pageMargins left="0.6692913385826772" right="0.55118110236220474" top="0.98425196850393704" bottom="0.98425196850393704" header="0.51181102362204722" footer="0.51181102362204722"/>
  <pageSetup paperSize="8" scale="94" orientation="landscape" r:id="rId1"/>
  <headerFooter alignWithMargins="0"/>
  <colBreaks count="1" manualBreakCount="1">
    <brk id="9" max="1048575" man="1"/>
  </colBreaks>
  <ignoredErrors>
    <ignoredError sqref="N22:P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（8）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2017-01-13T02:53:41Z</cp:lastPrinted>
  <dcterms:created xsi:type="dcterms:W3CDTF">2003-03-17T10:42:48Z</dcterms:created>
  <dcterms:modified xsi:type="dcterms:W3CDTF">2019-03-22T00:51:14Z</dcterms:modified>
</cp:coreProperties>
</file>