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440" tabRatio="921" activeTab="0"/>
  </bookViews>
  <sheets>
    <sheet name="（5）-5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<sst xmlns="http://schemas.openxmlformats.org/spreadsheetml/2006/main" count="26" uniqueCount="24">
  <si>
    <t xml:space="preserve">  保険者負担（千円）</t>
  </si>
  <si>
    <t xml:space="preserve">  その他負担（千円）</t>
  </si>
  <si>
    <t xml:space="preserve">  一件当たり日数</t>
  </si>
  <si>
    <t xml:space="preserve">  一件当たり費用額 (円)</t>
  </si>
  <si>
    <t xml:space="preserve">  一日当たり費用額 (円)</t>
  </si>
  <si>
    <t xml:space="preserve">  一人当たり費用額 (円)</t>
  </si>
  <si>
    <t xml:space="preserve">  費　用　額（千円）</t>
  </si>
  <si>
    <t xml:space="preserve">  結予負担  （千円）</t>
  </si>
  <si>
    <r>
      <t>　　　　　　　　</t>
    </r>
    <r>
      <rPr>
        <sz val="21.6"/>
        <rFont val="ＭＳ 明朝"/>
        <family val="1"/>
      </rPr>
      <t>療養（現物給付）の給付状況</t>
    </r>
  </si>
  <si>
    <t>資料：保険年金課</t>
  </si>
  <si>
    <t>-</t>
  </si>
  <si>
    <t>給付別</t>
  </si>
  <si>
    <t xml:space="preserve">  件　　　　　　数</t>
  </si>
  <si>
    <t xml:space="preserve">  日　　　　　　数</t>
  </si>
  <si>
    <t xml:space="preserve">  一部負担  （千円）</t>
  </si>
  <si>
    <t>-</t>
  </si>
  <si>
    <t xml:space="preserve"> </t>
  </si>
  <si>
    <t>（５）国民健康保険の続き</t>
  </si>
  <si>
    <t>平成20年度</t>
  </si>
  <si>
    <t>平成21年度</t>
  </si>
  <si>
    <t>平成22年度</t>
  </si>
  <si>
    <t>平成23年度</t>
  </si>
  <si>
    <t>平成24年度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</si>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</sst>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.0_ "/>
    <numFmt numFmtId="189" formatCode="#,##0.00_ "/>
    <numFmt numFmtId="190" formatCode="0.0"/>
    <numFmt numFmtId="191" formatCode="#,##0_ ;[Red]\-#,##0\ "/>
    <numFmt numFmtId="192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191" fontId="7" fillId="0" borderId="0" xfId="48" applyNumberFormat="1" applyFont="1" applyBorder="1" applyAlignment="1">
      <alignment vertical="center"/>
    </xf>
    <xf numFmtId="191" fontId="7" fillId="0" borderId="15" xfId="48" applyNumberFormat="1" applyFont="1" applyBorder="1" applyAlignment="1">
      <alignment vertical="center"/>
    </xf>
    <xf numFmtId="192" fontId="7" fillId="0" borderId="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0"/>
  <sheetViews>
    <sheetView showGridLines="0" tabSelected="1" zoomScalePageLayoutView="0" workbookViewId="0" topLeftCell="A1">
      <selection activeCell="D14" sqref="D14"/>
    </sheetView>
  </sheetViews>
  <sheetFormatPr defaultColWidth="10" defaultRowHeight="12.75"/>
  <cols>
    <col min="1" max="1" width="28.69921875" style="3" customWidth="1"/>
    <col min="2" max="2" width="14.69921875" style="3" customWidth="1"/>
    <col min="3" max="3" width="14.69921875" style="2" customWidth="1"/>
    <col min="4" max="6" width="14.69921875" style="3" customWidth="1"/>
    <col min="7" max="7" width="14.09765625" style="3" bestFit="1" customWidth="1"/>
    <col min="8" max="251" width="10" style="2" customWidth="1"/>
    <col min="252" max="16384" width="10" style="2" customWidth="1"/>
  </cols>
  <sheetData>
    <row r="1" spans="1:3" ht="25.5">
      <c r="A1" s="4" t="s">
        <v>17</v>
      </c>
      <c r="B1" s="2"/>
      <c r="C1" s="3"/>
    </row>
    <row r="2" spans="1:3" ht="9" customHeight="1">
      <c r="A2" s="4"/>
      <c r="B2" s="2"/>
      <c r="C2" s="3"/>
    </row>
    <row r="3" ht="25.5">
      <c r="A3" s="1" t="s">
        <v>8</v>
      </c>
    </row>
    <row r="4" spans="1:6" ht="12.75" customHeight="1" thickBot="1">
      <c r="A4" s="6"/>
      <c r="B4" s="6"/>
      <c r="C4" s="7"/>
      <c r="D4" s="6"/>
      <c r="E4" s="6"/>
      <c r="F4" s="6"/>
    </row>
    <row r="5" spans="1:7" s="7" customFormat="1" ht="18" customHeight="1">
      <c r="A5" s="8" t="s">
        <v>11</v>
      </c>
      <c r="B5" s="10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5"/>
    </row>
    <row r="6" spans="1:6" s="7" customFormat="1" ht="18" customHeight="1">
      <c r="A6" s="17" t="s">
        <v>12</v>
      </c>
      <c r="B6" s="19">
        <v>473847</v>
      </c>
      <c r="C6" s="19">
        <v>482400</v>
      </c>
      <c r="D6" s="19">
        <v>489004</v>
      </c>
      <c r="E6" s="19">
        <v>497152</v>
      </c>
      <c r="F6" s="19">
        <f>467220+41257</f>
        <v>508477</v>
      </c>
    </row>
    <row r="7" spans="1:6" s="7" customFormat="1" ht="18" customHeight="1">
      <c r="A7" s="17" t="s">
        <v>13</v>
      </c>
      <c r="B7" s="19">
        <v>715353</v>
      </c>
      <c r="C7" s="19">
        <v>705274</v>
      </c>
      <c r="D7" s="19">
        <v>713274</v>
      </c>
      <c r="E7" s="19">
        <v>707748</v>
      </c>
      <c r="F7" s="19">
        <f>643725+39046+17571</f>
        <v>700342</v>
      </c>
    </row>
    <row r="8" spans="1:6" s="7" customFormat="1" ht="18" customHeight="1">
      <c r="A8" s="17" t="s">
        <v>6</v>
      </c>
      <c r="B8" s="19">
        <v>9679542</v>
      </c>
      <c r="C8" s="19">
        <v>9697328</v>
      </c>
      <c r="D8" s="19">
        <v>10282928</v>
      </c>
      <c r="E8" s="19">
        <v>10633516</v>
      </c>
      <c r="F8" s="19">
        <f>9857062+891642</f>
        <v>10748704</v>
      </c>
    </row>
    <row r="9" spans="1:6" s="7" customFormat="1" ht="18" customHeight="1">
      <c r="A9" s="17" t="s">
        <v>0</v>
      </c>
      <c r="B9" s="19">
        <v>7075300</v>
      </c>
      <c r="C9" s="19">
        <v>7067261</v>
      </c>
      <c r="D9" s="19">
        <v>7502928</v>
      </c>
      <c r="E9" s="19">
        <v>7768666</v>
      </c>
      <c r="F9" s="19">
        <f>7248499+623784</f>
        <v>7872283</v>
      </c>
    </row>
    <row r="10" spans="1:6" s="7" customFormat="1" ht="18" customHeight="1">
      <c r="A10" s="17" t="s">
        <v>14</v>
      </c>
      <c r="B10" s="19">
        <v>2166841</v>
      </c>
      <c r="C10" s="19">
        <v>2193053</v>
      </c>
      <c r="D10" s="19">
        <v>2335991</v>
      </c>
      <c r="E10" s="19">
        <v>2411268</v>
      </c>
      <c r="F10" s="19">
        <f>2158555+248368</f>
        <v>2406923</v>
      </c>
    </row>
    <row r="11" spans="1:6" s="7" customFormat="1" ht="18" customHeight="1">
      <c r="A11" s="17" t="s">
        <v>7</v>
      </c>
      <c r="B11" s="21" t="s">
        <v>10</v>
      </c>
      <c r="C11" s="21" t="s">
        <v>10</v>
      </c>
      <c r="D11" s="21" t="s">
        <v>10</v>
      </c>
      <c r="E11" s="21" t="s">
        <v>15</v>
      </c>
      <c r="F11" s="21" t="s">
        <v>23</v>
      </c>
    </row>
    <row r="12" spans="1:6" s="7" customFormat="1" ht="18" customHeight="1">
      <c r="A12" s="17" t="s">
        <v>1</v>
      </c>
      <c r="B12" s="19">
        <v>437401</v>
      </c>
      <c r="C12" s="19">
        <v>437014</v>
      </c>
      <c r="D12" s="19">
        <v>443167</v>
      </c>
      <c r="E12" s="19">
        <v>453582</v>
      </c>
      <c r="F12" s="19">
        <f>450008+19490</f>
        <v>469498</v>
      </c>
    </row>
    <row r="13" spans="1:6" s="7" customFormat="1" ht="18" customHeight="1">
      <c r="A13" s="17" t="s">
        <v>2</v>
      </c>
      <c r="B13" s="19">
        <v>2</v>
      </c>
      <c r="C13" s="19">
        <v>1</v>
      </c>
      <c r="D13" s="19">
        <v>1</v>
      </c>
      <c r="E13" s="19">
        <v>1</v>
      </c>
      <c r="F13" s="19">
        <f>F7/$F$6</f>
        <v>1</v>
      </c>
    </row>
    <row r="14" spans="1:6" s="7" customFormat="1" ht="18" customHeight="1">
      <c r="A14" s="17" t="s">
        <v>3</v>
      </c>
      <c r="B14" s="19">
        <v>20428</v>
      </c>
      <c r="C14" s="19">
        <v>20102</v>
      </c>
      <c r="D14" s="19">
        <v>21027</v>
      </c>
      <c r="E14" s="19">
        <v>21389</v>
      </c>
      <c r="F14" s="19">
        <f>F8*1000/$F$6</f>
        <v>21139</v>
      </c>
    </row>
    <row r="15" spans="1:7" s="7" customFormat="1" ht="18" customHeight="1">
      <c r="A15" s="17" t="s">
        <v>4</v>
      </c>
      <c r="B15" s="19">
        <v>13531</v>
      </c>
      <c r="C15" s="19">
        <v>13750</v>
      </c>
      <c r="D15" s="19">
        <v>14415</v>
      </c>
      <c r="E15" s="19">
        <v>15024</v>
      </c>
      <c r="F15" s="19">
        <f>F8*1000/F7</f>
        <v>15348</v>
      </c>
      <c r="G15" s="15"/>
    </row>
    <row r="16" spans="1:7" s="7" customFormat="1" ht="18" customHeight="1" thickBot="1">
      <c r="A16" s="18" t="s">
        <v>5</v>
      </c>
      <c r="B16" s="20">
        <v>306160</v>
      </c>
      <c r="C16" s="20">
        <v>310334</v>
      </c>
      <c r="D16" s="20">
        <v>327507</v>
      </c>
      <c r="E16" s="20">
        <v>340556</v>
      </c>
      <c r="F16" s="20">
        <f>F8*1000/31059</f>
        <v>346074</v>
      </c>
      <c r="G16" s="15"/>
    </row>
    <row r="17" spans="1:7" s="7" customFormat="1" ht="14.25" customHeight="1">
      <c r="A17" s="9"/>
      <c r="B17" s="9"/>
      <c r="C17" s="9"/>
      <c r="D17" s="12" t="s">
        <v>16</v>
      </c>
      <c r="E17" s="13"/>
      <c r="F17" s="13" t="s">
        <v>9</v>
      </c>
      <c r="G17" s="16"/>
    </row>
    <row r="18" spans="1:7" ht="12.75">
      <c r="A18" s="1"/>
      <c r="G18" s="5"/>
    </row>
    <row r="19" ht="12.75" customHeight="1"/>
    <row r="20" spans="5:6" ht="12.75">
      <c r="E20" s="11"/>
      <c r="F20" s="11"/>
    </row>
  </sheetData>
  <sheetProtection/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2013-07-26T05:25:51Z</cp:lastPrinted>
  <dcterms:created xsi:type="dcterms:W3CDTF">2003-03-26T01:25:45Z</dcterms:created>
  <dcterms:modified xsi:type="dcterms:W3CDTF">2014-04-15T06:22:12Z</dcterms:modified>
  <cp:category/>
  <cp:version/>
  <cp:contentType/>
  <cp:contentStatus/>
</cp:coreProperties>
</file>