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tabRatio="987" activeTab="0"/>
  </bookViews>
  <sheets>
    <sheet name="（6）-2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<sst xmlns="http://schemas.openxmlformats.org/spreadsheetml/2006/main" count="31" uniqueCount="21">
  <si>
    <t xml:space="preserve"> 構成比</t>
  </si>
  <si>
    <t>総額</t>
  </si>
  <si>
    <t>その他</t>
  </si>
  <si>
    <t>その他の金融機関</t>
  </si>
  <si>
    <t>大阪府</t>
  </si>
  <si>
    <t>普通会計</t>
  </si>
  <si>
    <t>各年度末現在</t>
  </si>
  <si>
    <t>単位：千円，％</t>
  </si>
  <si>
    <t>区　　　  分</t>
  </si>
  <si>
    <t>現在借入額</t>
  </si>
  <si>
    <r>
      <t xml:space="preserve">　　　　　  </t>
    </r>
    <r>
      <rPr>
        <sz val="21.6"/>
        <rFont val="ＭＳ 明朝"/>
        <family val="1"/>
      </rPr>
      <t>市債の借入先別現在高</t>
    </r>
  </si>
  <si>
    <t>市中銀行</t>
  </si>
  <si>
    <t>国の予算貸付</t>
  </si>
  <si>
    <t>下水道事業会計</t>
  </si>
  <si>
    <t>　資料：財政課</t>
  </si>
  <si>
    <t>旧郵政公社</t>
  </si>
  <si>
    <t>財政融資</t>
  </si>
  <si>
    <t>平成21年度</t>
  </si>
  <si>
    <t>地方公共団体金融機構</t>
  </si>
  <si>
    <t>平成22年度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</si>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</sst>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42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distributed" vertical="center"/>
    </xf>
    <xf numFmtId="0" fontId="6" fillId="0" borderId="12" xfId="0" applyNumberFormat="1" applyFont="1" applyBorder="1" applyAlignment="1">
      <alignment horizontal="distributed" vertical="center"/>
    </xf>
    <xf numFmtId="0" fontId="6" fillId="0" borderId="13" xfId="0" applyNumberFormat="1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14" xfId="0" applyNumberFormat="1" applyFont="1" applyBorder="1" applyAlignment="1">
      <alignment horizontal="distributed" vertical="center"/>
    </xf>
    <xf numFmtId="0" fontId="0" fillId="0" borderId="0" xfId="0" applyBorder="1" applyAlignment="1">
      <alignment/>
    </xf>
    <xf numFmtId="176" fontId="6" fillId="0" borderId="0" xfId="48" applyNumberFormat="1" applyFont="1" applyBorder="1" applyAlignment="1">
      <alignment vertical="center"/>
    </xf>
    <xf numFmtId="176" fontId="6" fillId="0" borderId="15" xfId="48" applyNumberFormat="1" applyFont="1" applyBorder="1" applyAlignment="1">
      <alignment vertical="center"/>
    </xf>
    <xf numFmtId="176" fontId="6" fillId="0" borderId="16" xfId="48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horizontal="center" vertical="center"/>
    </xf>
    <xf numFmtId="176" fontId="6" fillId="0" borderId="0" xfId="48" applyNumberFormat="1" applyFont="1" applyBorder="1" applyAlignment="1">
      <alignment horizontal="right" vertical="center"/>
    </xf>
    <xf numFmtId="0" fontId="8" fillId="0" borderId="11" xfId="0" applyNumberFormat="1" applyFont="1" applyBorder="1" applyAlignment="1">
      <alignment horizontal="distributed" vertical="center"/>
    </xf>
    <xf numFmtId="177" fontId="6" fillId="0" borderId="16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horizontal="left" vertical="center"/>
    </xf>
    <xf numFmtId="0" fontId="6" fillId="0" borderId="16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0" fontId="7" fillId="0" borderId="19" xfId="0" applyNumberFormat="1" applyFont="1" applyBorder="1" applyAlignment="1">
      <alignment horizontal="center" vertical="center" textRotation="255"/>
    </xf>
    <xf numFmtId="0" fontId="7" fillId="0" borderId="20" xfId="0" applyNumberFormat="1" applyFont="1" applyBorder="1" applyAlignment="1">
      <alignment horizontal="center" vertical="center" textRotation="255"/>
    </xf>
    <xf numFmtId="0" fontId="7" fillId="0" borderId="21" xfId="0" applyNumberFormat="1" applyFont="1" applyBorder="1" applyAlignment="1">
      <alignment horizontal="center" vertical="center" textRotation="255"/>
    </xf>
    <xf numFmtId="0" fontId="6" fillId="0" borderId="18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textRotation="255"/>
    </xf>
    <xf numFmtId="0" fontId="6" fillId="0" borderId="20" xfId="0" applyNumberFormat="1" applyFont="1" applyBorder="1" applyAlignment="1">
      <alignment horizontal="center" vertical="center" textRotation="255"/>
    </xf>
    <xf numFmtId="0" fontId="6" fillId="0" borderId="24" xfId="0" applyNumberFormat="1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tabSelected="1" zoomScalePageLayoutView="0" workbookViewId="0" topLeftCell="A1">
      <selection activeCell="M12" sqref="M12"/>
    </sheetView>
  </sheetViews>
  <sheetFormatPr defaultColWidth="8.796875" defaultRowHeight="12.75"/>
  <cols>
    <col min="1" max="1" width="9.69921875" style="0" customWidth="1"/>
    <col min="2" max="2" width="19.69921875" style="0" customWidth="1"/>
    <col min="3" max="3" width="15.69921875" style="0" customWidth="1"/>
    <col min="4" max="4" width="8.69921875" style="0" customWidth="1"/>
    <col min="5" max="5" width="15.69921875" style="0" customWidth="1"/>
    <col min="6" max="6" width="8.69921875" style="0" customWidth="1"/>
    <col min="7" max="7" width="15.69921875" style="0" customWidth="1"/>
    <col min="8" max="8" width="8.69921875" style="0" customWidth="1"/>
  </cols>
  <sheetData>
    <row r="1" spans="1:8" ht="25.5">
      <c r="A1" s="1" t="s">
        <v>10</v>
      </c>
      <c r="B1" s="2"/>
      <c r="C1" s="2"/>
      <c r="D1" s="2"/>
      <c r="E1" s="2"/>
      <c r="F1" s="2"/>
      <c r="G1" s="2"/>
      <c r="H1" s="2"/>
    </row>
    <row r="2" spans="1:8" ht="14.25" thickBot="1">
      <c r="A2" s="21" t="s">
        <v>7</v>
      </c>
      <c r="B2" s="21"/>
      <c r="C2" s="4"/>
      <c r="D2" s="4"/>
      <c r="G2" s="22" t="s">
        <v>6</v>
      </c>
      <c r="H2" s="22"/>
    </row>
    <row r="3" spans="1:9" ht="13.5">
      <c r="A3" s="27" t="s">
        <v>8</v>
      </c>
      <c r="B3" s="28"/>
      <c r="C3" s="31" t="s">
        <v>17</v>
      </c>
      <c r="D3" s="32"/>
      <c r="E3" s="31" t="s">
        <v>19</v>
      </c>
      <c r="F3" s="33"/>
      <c r="G3" s="31" t="s">
        <v>20</v>
      </c>
      <c r="H3" s="33"/>
      <c r="I3" s="11"/>
    </row>
    <row r="4" spans="1:8" ht="13.5">
      <c r="A4" s="29"/>
      <c r="B4" s="30"/>
      <c r="C4" s="5" t="s">
        <v>9</v>
      </c>
      <c r="D4" s="17" t="s">
        <v>0</v>
      </c>
      <c r="E4" s="5" t="s">
        <v>9</v>
      </c>
      <c r="F4" s="17" t="s">
        <v>0</v>
      </c>
      <c r="G4" s="5" t="s">
        <v>9</v>
      </c>
      <c r="H4" s="17" t="s">
        <v>0</v>
      </c>
    </row>
    <row r="5" spans="1:8" ht="18" customHeight="1">
      <c r="A5" s="34" t="s">
        <v>5</v>
      </c>
      <c r="B5" s="10" t="s">
        <v>1</v>
      </c>
      <c r="C5" s="12">
        <v>35311022</v>
      </c>
      <c r="D5" s="15">
        <f>SUM(D6:D13)</f>
        <v>100</v>
      </c>
      <c r="E5" s="12">
        <v>36525240</v>
      </c>
      <c r="F5" s="15">
        <v>100</v>
      </c>
      <c r="G5" s="12">
        <v>33396308</v>
      </c>
      <c r="H5" s="15">
        <v>100</v>
      </c>
    </row>
    <row r="6" spans="1:8" ht="13.5">
      <c r="A6" s="35"/>
      <c r="B6" s="6" t="s">
        <v>16</v>
      </c>
      <c r="C6" s="12">
        <v>14803540</v>
      </c>
      <c r="D6" s="15">
        <f aca="true" t="shared" si="0" ref="D6:D13">C6/C$5*100</f>
        <v>41.9</v>
      </c>
      <c r="E6" s="12">
        <v>14296565</v>
      </c>
      <c r="F6" s="15">
        <v>39.1</v>
      </c>
      <c r="G6" s="12">
        <v>13775592</v>
      </c>
      <c r="H6" s="15">
        <v>41.2</v>
      </c>
    </row>
    <row r="7" spans="1:8" ht="13.5">
      <c r="A7" s="35"/>
      <c r="B7" s="6" t="s">
        <v>15</v>
      </c>
      <c r="C7" s="12">
        <v>4637179</v>
      </c>
      <c r="D7" s="15">
        <f t="shared" si="0"/>
        <v>13.1</v>
      </c>
      <c r="E7" s="12">
        <v>4285061</v>
      </c>
      <c r="F7" s="15">
        <v>11.7</v>
      </c>
      <c r="G7" s="12">
        <v>3925024</v>
      </c>
      <c r="H7" s="15">
        <v>11.8</v>
      </c>
    </row>
    <row r="8" spans="1:8" ht="13.5">
      <c r="A8" s="35"/>
      <c r="B8" s="19" t="s">
        <v>18</v>
      </c>
      <c r="C8" s="12">
        <v>3003909</v>
      </c>
      <c r="D8" s="15">
        <f t="shared" si="0"/>
        <v>8.5</v>
      </c>
      <c r="E8" s="12">
        <v>5321829</v>
      </c>
      <c r="F8" s="15">
        <v>14.6</v>
      </c>
      <c r="G8" s="12">
        <v>6610880</v>
      </c>
      <c r="H8" s="15">
        <v>19.8</v>
      </c>
    </row>
    <row r="9" spans="1:8" ht="13.5">
      <c r="A9" s="35"/>
      <c r="B9" s="6" t="s">
        <v>12</v>
      </c>
      <c r="C9" s="12">
        <v>130000</v>
      </c>
      <c r="D9" s="15">
        <f t="shared" si="0"/>
        <v>0.4</v>
      </c>
      <c r="E9" s="18">
        <v>130000</v>
      </c>
      <c r="F9" s="15">
        <v>0.4</v>
      </c>
      <c r="G9" s="18">
        <v>130000</v>
      </c>
      <c r="H9" s="15">
        <v>0.4</v>
      </c>
    </row>
    <row r="10" spans="1:8" ht="13.5">
      <c r="A10" s="35"/>
      <c r="B10" s="6" t="s">
        <v>11</v>
      </c>
      <c r="C10" s="12">
        <v>5701775</v>
      </c>
      <c r="D10" s="15">
        <f t="shared" si="0"/>
        <v>16.1</v>
      </c>
      <c r="E10" s="12">
        <v>6798830</v>
      </c>
      <c r="F10" s="15">
        <v>18.6</v>
      </c>
      <c r="G10" s="12">
        <v>3468666</v>
      </c>
      <c r="H10" s="15">
        <v>10.4</v>
      </c>
    </row>
    <row r="11" spans="1:8" ht="13.5">
      <c r="A11" s="35"/>
      <c r="B11" s="6" t="s">
        <v>3</v>
      </c>
      <c r="C11" s="12">
        <v>4510867</v>
      </c>
      <c r="D11" s="15">
        <f t="shared" si="0"/>
        <v>12.8</v>
      </c>
      <c r="E11" s="12">
        <v>3360744</v>
      </c>
      <c r="F11" s="15">
        <v>9.2</v>
      </c>
      <c r="G11" s="12">
        <v>3349816</v>
      </c>
      <c r="H11" s="15">
        <v>10</v>
      </c>
    </row>
    <row r="12" spans="1:8" ht="13.5">
      <c r="A12" s="35"/>
      <c r="B12" s="6" t="s">
        <v>4</v>
      </c>
      <c r="C12" s="12">
        <v>234753</v>
      </c>
      <c r="D12" s="15">
        <f t="shared" si="0"/>
        <v>0.7</v>
      </c>
      <c r="E12" s="12">
        <v>199642</v>
      </c>
      <c r="F12" s="15">
        <v>0.6</v>
      </c>
      <c r="G12" s="12">
        <v>164530</v>
      </c>
      <c r="H12" s="15">
        <v>0.5</v>
      </c>
    </row>
    <row r="13" spans="1:8" ht="13.5">
      <c r="A13" s="36"/>
      <c r="B13" s="7" t="s">
        <v>2</v>
      </c>
      <c r="C13" s="12">
        <v>2288999</v>
      </c>
      <c r="D13" s="15">
        <f t="shared" si="0"/>
        <v>6.5</v>
      </c>
      <c r="E13" s="12">
        <v>2132569</v>
      </c>
      <c r="F13" s="15">
        <v>5.8</v>
      </c>
      <c r="G13" s="12">
        <v>1971800</v>
      </c>
      <c r="H13" s="15">
        <v>5.9</v>
      </c>
    </row>
    <row r="14" spans="1:8" ht="18" customHeight="1">
      <c r="A14" s="24" t="s">
        <v>13</v>
      </c>
      <c r="B14" s="10" t="s">
        <v>1</v>
      </c>
      <c r="C14" s="13">
        <v>28818096</v>
      </c>
      <c r="D14" s="16">
        <f>SUM(D15:D19)</f>
        <v>100</v>
      </c>
      <c r="E14" s="13">
        <f>SUM(E15:E19)</f>
        <v>28473251</v>
      </c>
      <c r="F14" s="16">
        <f>SUM(F15:F19)</f>
        <v>100</v>
      </c>
      <c r="G14" s="13">
        <v>28074799</v>
      </c>
      <c r="H14" s="16">
        <v>100</v>
      </c>
    </row>
    <row r="15" spans="1:8" ht="13.5">
      <c r="A15" s="25"/>
      <c r="B15" s="6" t="s">
        <v>16</v>
      </c>
      <c r="C15" s="12">
        <v>6249339</v>
      </c>
      <c r="D15" s="15">
        <f>C15/C$14*100</f>
        <v>21.7</v>
      </c>
      <c r="E15" s="12">
        <v>5956029</v>
      </c>
      <c r="F15" s="15">
        <v>20.9</v>
      </c>
      <c r="G15" s="12">
        <v>5665199</v>
      </c>
      <c r="H15" s="15">
        <v>20.2</v>
      </c>
    </row>
    <row r="16" spans="1:8" ht="13.5">
      <c r="A16" s="25"/>
      <c r="B16" s="6" t="s">
        <v>15</v>
      </c>
      <c r="C16" s="12">
        <v>9960587</v>
      </c>
      <c r="D16" s="15">
        <v>34.5</v>
      </c>
      <c r="E16" s="12">
        <v>9606224</v>
      </c>
      <c r="F16" s="15">
        <v>33.7</v>
      </c>
      <c r="G16" s="12">
        <v>9208886</v>
      </c>
      <c r="H16" s="15">
        <v>32.8</v>
      </c>
    </row>
    <row r="17" spans="1:8" ht="13.5">
      <c r="A17" s="25"/>
      <c r="B17" s="19" t="s">
        <v>18</v>
      </c>
      <c r="C17" s="12">
        <v>9387087</v>
      </c>
      <c r="D17" s="15">
        <f>C17/C$14*100</f>
        <v>32.6</v>
      </c>
      <c r="E17" s="12">
        <v>9415835</v>
      </c>
      <c r="F17" s="15">
        <v>33.1</v>
      </c>
      <c r="G17" s="12">
        <v>9446352</v>
      </c>
      <c r="H17" s="15">
        <v>33.6</v>
      </c>
    </row>
    <row r="18" spans="1:8" ht="13.5">
      <c r="A18" s="25"/>
      <c r="B18" s="6" t="s">
        <v>11</v>
      </c>
      <c r="C18" s="12">
        <v>1065850</v>
      </c>
      <c r="D18" s="15">
        <f>C18/C$14*100</f>
        <v>3.7</v>
      </c>
      <c r="E18" s="12">
        <v>1003250</v>
      </c>
      <c r="F18" s="15">
        <v>3.5</v>
      </c>
      <c r="G18" s="12">
        <v>1321699</v>
      </c>
      <c r="H18" s="15">
        <v>4.7</v>
      </c>
    </row>
    <row r="19" spans="1:8" ht="14.25" thickBot="1">
      <c r="A19" s="26"/>
      <c r="B19" s="8" t="s">
        <v>2</v>
      </c>
      <c r="C19" s="14">
        <v>2155233</v>
      </c>
      <c r="D19" s="20">
        <v>7.5</v>
      </c>
      <c r="E19" s="14">
        <v>2491913</v>
      </c>
      <c r="F19" s="20">
        <v>8.8</v>
      </c>
      <c r="G19" s="14">
        <v>2432663</v>
      </c>
      <c r="H19" s="20">
        <v>8.7</v>
      </c>
    </row>
    <row r="20" spans="1:8" ht="13.5">
      <c r="A20" s="3"/>
      <c r="B20" s="4"/>
      <c r="C20" s="4"/>
      <c r="D20" s="4"/>
      <c r="E20" s="9"/>
      <c r="G20" s="23" t="s">
        <v>14</v>
      </c>
      <c r="H20" s="23"/>
    </row>
  </sheetData>
  <sheetProtection/>
  <mergeCells count="9">
    <mergeCell ref="A2:B2"/>
    <mergeCell ref="G2:H2"/>
    <mergeCell ref="G20:H20"/>
    <mergeCell ref="A14:A19"/>
    <mergeCell ref="A3:B4"/>
    <mergeCell ref="C3:D3"/>
    <mergeCell ref="E3:F3"/>
    <mergeCell ref="G3:H3"/>
    <mergeCell ref="A5:A13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2013-04-08T07:08:09Z</cp:lastPrinted>
  <dcterms:created xsi:type="dcterms:W3CDTF">2003-03-27T03:55:37Z</dcterms:created>
  <dcterms:modified xsi:type="dcterms:W3CDTF">2013-04-08T07:08:15Z</dcterms:modified>
  <cp:category/>
  <cp:version/>
  <cp:contentType/>
  <cp:contentStatus/>
</cp:coreProperties>
</file>