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20" tabRatio="939" activeTab="0"/>
  </bookViews>
  <sheets>
    <sheet name="（6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<sst xmlns="http://schemas.openxmlformats.org/spreadsheetml/2006/main" count="52" uniqueCount="41">
  <si>
    <t>構成比</t>
  </si>
  <si>
    <t>下水道</t>
  </si>
  <si>
    <t>総額</t>
  </si>
  <si>
    <t>一般公共事業債</t>
  </si>
  <si>
    <t>一般単独事業債</t>
  </si>
  <si>
    <t>公営住宅建設事業債</t>
  </si>
  <si>
    <t>災害復旧事業債</t>
  </si>
  <si>
    <t>厚生福祉施設整備事業債</t>
  </si>
  <si>
    <t>臨時財政特例債</t>
  </si>
  <si>
    <t>調整債</t>
  </si>
  <si>
    <t>財源対策債</t>
  </si>
  <si>
    <t>減税補てん債</t>
  </si>
  <si>
    <t>臨時税収補てん債</t>
  </si>
  <si>
    <t>大阪府貸付金</t>
  </si>
  <si>
    <t>その他</t>
  </si>
  <si>
    <t>公共下水道事業債</t>
  </si>
  <si>
    <t>流域下水道事業債</t>
  </si>
  <si>
    <t>特定環境保全公共下水道事業債</t>
  </si>
  <si>
    <t/>
  </si>
  <si>
    <t>普通会計</t>
  </si>
  <si>
    <t>金額</t>
  </si>
  <si>
    <t>各年度末現在</t>
  </si>
  <si>
    <t>臨時財政対策債</t>
  </si>
  <si>
    <t>単位：千円，％　</t>
  </si>
  <si>
    <t>区　　　　　　　　分</t>
  </si>
  <si>
    <t>国の予算貸付</t>
  </si>
  <si>
    <t>教育・福祉施設等整備事業債</t>
  </si>
  <si>
    <t>資本費平準化債</t>
  </si>
  <si>
    <t>特定地域生活排水処理施設事業債</t>
  </si>
  <si>
    <r>
      <t>　　　　　　</t>
    </r>
    <r>
      <rPr>
        <sz val="21.6"/>
        <rFont val="ＭＳ 明朝"/>
        <family val="1"/>
      </rPr>
      <t>市債目的別現在高</t>
    </r>
  </si>
  <si>
    <t>　　　　　　　　　　　　　　　　　　　　　　　　　　　　　　　　　　　　　　　　　　  資料：財政課</t>
  </si>
  <si>
    <t>　　　　 資料：財政課</t>
  </si>
  <si>
    <t>平成19年度</t>
  </si>
  <si>
    <t>平成20年度</t>
  </si>
  <si>
    <r>
      <t>（６）市</t>
    </r>
    <r>
      <rPr>
        <sz val="10.3"/>
        <rFont val="ＭＳ 明朝"/>
        <family val="1"/>
      </rPr>
      <t>　　　　</t>
    </r>
    <r>
      <rPr>
        <sz val="21.6"/>
        <rFont val="ＭＳ 明朝"/>
        <family val="1"/>
      </rPr>
      <t>債</t>
    </r>
  </si>
  <si>
    <t>地方公営企業等金融機構出資債</t>
  </si>
  <si>
    <t xml:space="preserve"> - </t>
  </si>
  <si>
    <t xml:space="preserve"> - </t>
  </si>
  <si>
    <t>会　計</t>
  </si>
  <si>
    <t>事　業</t>
  </si>
  <si>
    <t>平成21年度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</si>
</sst>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.0_ "/>
    <numFmt numFmtId="194" formatCode="0.000_ "/>
    <numFmt numFmtId="195" formatCode="0.0000_ "/>
    <numFmt numFmtId="196" formatCode="0.00000_ "/>
    <numFmt numFmtId="197" formatCode="0.000000_ "/>
    <numFmt numFmtId="198" formatCode="0.0000000_ "/>
    <numFmt numFmtId="199" formatCode="#,##0_);[Red]\(#,##0\)"/>
    <numFmt numFmtId="200" formatCode="#,##0.0_);[Red]\(#,##0.0\)"/>
    <numFmt numFmtId="201" formatCode="#,##0.00_);[Red]\(#,##0.00\)"/>
  </numFmts>
  <fonts count="2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distributed"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199" fontId="7" fillId="0" borderId="0" xfId="0" applyNumberFormat="1" applyFont="1" applyBorder="1" applyAlignment="1">
      <alignment vertical="center"/>
    </xf>
    <xf numFmtId="199" fontId="7" fillId="0" borderId="0" xfId="0" applyNumberFormat="1" applyFont="1" applyBorder="1" applyAlignment="1">
      <alignment horizontal="right" vertical="center"/>
    </xf>
    <xf numFmtId="199" fontId="7" fillId="0" borderId="17" xfId="0" applyNumberFormat="1" applyFont="1" applyBorder="1" applyAlignment="1">
      <alignment vertical="center"/>
    </xf>
    <xf numFmtId="199" fontId="7" fillId="0" borderId="18" xfId="0" applyNumberFormat="1" applyFont="1" applyBorder="1" applyAlignment="1">
      <alignment vertical="center"/>
    </xf>
    <xf numFmtId="200" fontId="7" fillId="0" borderId="0" xfId="0" applyNumberFormat="1" applyFont="1" applyBorder="1" applyAlignment="1">
      <alignment vertical="center"/>
    </xf>
    <xf numFmtId="200" fontId="7" fillId="0" borderId="0" xfId="0" applyNumberFormat="1" applyFont="1" applyBorder="1" applyAlignment="1">
      <alignment horizontal="right" vertical="center"/>
    </xf>
    <xf numFmtId="200" fontId="7" fillId="0" borderId="17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9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 horizontal="right"/>
    </xf>
    <xf numFmtId="0" fontId="0" fillId="0" borderId="18" xfId="0" applyNumberFormat="1" applyBorder="1" applyAlignment="1">
      <alignment/>
    </xf>
    <xf numFmtId="0" fontId="7" fillId="0" borderId="0" xfId="0" applyNumberFormat="1" applyFont="1" applyBorder="1" applyAlignment="1">
      <alignment horizontal="right"/>
    </xf>
    <xf numFmtId="199" fontId="7" fillId="0" borderId="18" xfId="0" applyNumberFormat="1" applyFont="1" applyBorder="1" applyAlignment="1">
      <alignment horizontal="right" vertical="center"/>
    </xf>
    <xf numFmtId="199" fontId="7" fillId="0" borderId="17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200" fontId="7" fillId="0" borderId="17" xfId="0" applyNumberFormat="1" applyFont="1" applyFill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horizontal="distributed" vertical="center"/>
    </xf>
    <xf numFmtId="199" fontId="7" fillId="0" borderId="18" xfId="49" applyNumberFormat="1" applyFont="1" applyBorder="1" applyAlignment="1">
      <alignment horizontal="right" vertical="center"/>
    </xf>
    <xf numFmtId="200" fontId="7" fillId="0" borderId="18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horizontal="right" vertical="center"/>
    </xf>
    <xf numFmtId="200" fontId="0" fillId="0" borderId="0" xfId="0" applyNumberFormat="1" applyAlignment="1">
      <alignment/>
    </xf>
    <xf numFmtId="200" fontId="7" fillId="0" borderId="18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horizontal="center" vertical="distributed" textRotation="255"/>
    </xf>
    <xf numFmtId="0" fontId="7" fillId="0" borderId="16" xfId="0" applyNumberFormat="1" applyFont="1" applyBorder="1" applyAlignment="1">
      <alignment horizontal="center" vertical="distributed" textRotation="255"/>
    </xf>
    <xf numFmtId="0" fontId="7" fillId="0" borderId="21" xfId="0" applyNumberFormat="1" applyFont="1" applyBorder="1" applyAlignment="1">
      <alignment horizontal="center" vertical="distributed" textRotation="255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6"/>
  <sheetViews>
    <sheetView showGridLines="0" tabSelected="1" zoomScale="85" zoomScaleNormal="85" zoomScalePageLayoutView="0" workbookViewId="0" topLeftCell="A7">
      <selection activeCell="H31" sqref="H31"/>
    </sheetView>
  </sheetViews>
  <sheetFormatPr defaultColWidth="10" defaultRowHeight="12.75"/>
  <cols>
    <col min="1" max="1" width="6.69921875" style="3" customWidth="1"/>
    <col min="2" max="2" width="31.8984375" style="3" customWidth="1"/>
    <col min="3" max="3" width="13.69921875" style="3" customWidth="1"/>
    <col min="4" max="4" width="7.69921875" style="3" customWidth="1"/>
    <col min="5" max="5" width="13.69921875" style="3" customWidth="1"/>
    <col min="6" max="6" width="7.69921875" style="3" customWidth="1"/>
    <col min="7" max="7" width="13.69921875" style="3" customWidth="1"/>
    <col min="8" max="8" width="8.8984375" style="3" customWidth="1"/>
    <col min="9" max="253" width="10" style="0" customWidth="1"/>
  </cols>
  <sheetData>
    <row r="1" ht="25.5">
      <c r="A1" s="1" t="s">
        <v>34</v>
      </c>
    </row>
    <row r="2" ht="25.5">
      <c r="A2" s="2" t="s">
        <v>29</v>
      </c>
    </row>
    <row r="3" spans="1:8" ht="14.25" thickBot="1">
      <c r="A3" s="4" t="s">
        <v>23</v>
      </c>
      <c r="B3" s="5"/>
      <c r="C3" s="5"/>
      <c r="D3" s="5"/>
      <c r="E3" s="22"/>
      <c r="F3" s="24"/>
      <c r="G3" s="5"/>
      <c r="H3" s="23" t="s">
        <v>21</v>
      </c>
    </row>
    <row r="4" spans="1:8" ht="15.75" customHeight="1">
      <c r="A4" s="43" t="s">
        <v>24</v>
      </c>
      <c r="B4" s="43"/>
      <c r="C4" s="41" t="s">
        <v>32</v>
      </c>
      <c r="D4" s="42"/>
      <c r="E4" s="41" t="s">
        <v>33</v>
      </c>
      <c r="F4" s="42"/>
      <c r="G4" s="41" t="s">
        <v>40</v>
      </c>
      <c r="H4" s="42"/>
    </row>
    <row r="5" spans="1:8" ht="15.75" customHeight="1">
      <c r="A5" s="44"/>
      <c r="B5" s="44"/>
      <c r="C5" s="20" t="s">
        <v>20</v>
      </c>
      <c r="D5" s="21" t="s">
        <v>0</v>
      </c>
      <c r="E5" s="6" t="s">
        <v>20</v>
      </c>
      <c r="F5" s="7" t="s">
        <v>0</v>
      </c>
      <c r="G5" s="6" t="s">
        <v>20</v>
      </c>
      <c r="H5" s="7" t="s">
        <v>0</v>
      </c>
    </row>
    <row r="6" spans="1:10" ht="15.75" customHeight="1">
      <c r="A6" s="38" t="s">
        <v>19</v>
      </c>
      <c r="B6" s="6" t="s">
        <v>2</v>
      </c>
      <c r="C6" s="13">
        <f>SUM(C7:C21)</f>
        <v>38999626</v>
      </c>
      <c r="D6" s="17">
        <f>SUM(D7:D21)</f>
        <v>100</v>
      </c>
      <c r="E6" s="13">
        <f>SUM(E7:E21)</f>
        <v>36954798</v>
      </c>
      <c r="F6" s="28">
        <v>100</v>
      </c>
      <c r="G6" s="13">
        <f>SUM(G7:G21)</f>
        <v>35311022</v>
      </c>
      <c r="H6" s="17">
        <f>SUM(H7:H21)</f>
        <v>100</v>
      </c>
      <c r="J6" s="36"/>
    </row>
    <row r="7" spans="1:8" ht="15.75" customHeight="1">
      <c r="A7" s="39"/>
      <c r="B7" s="8" t="s">
        <v>3</v>
      </c>
      <c r="C7" s="13">
        <v>1317290</v>
      </c>
      <c r="D7" s="17">
        <v>3.4</v>
      </c>
      <c r="E7" s="13">
        <v>1283893</v>
      </c>
      <c r="F7" s="28">
        <v>3.5</v>
      </c>
      <c r="G7" s="13">
        <v>1201350</v>
      </c>
      <c r="H7" s="17">
        <f>G7/G$6*100</f>
        <v>3.4</v>
      </c>
    </row>
    <row r="8" spans="1:8" ht="15.75" customHeight="1">
      <c r="A8" s="39"/>
      <c r="B8" s="9" t="s">
        <v>5</v>
      </c>
      <c r="C8" s="13">
        <v>1376460</v>
      </c>
      <c r="D8" s="17">
        <v>3.5</v>
      </c>
      <c r="E8" s="13">
        <v>1302288</v>
      </c>
      <c r="F8" s="28">
        <v>3.5</v>
      </c>
      <c r="G8" s="13">
        <v>1226689</v>
      </c>
      <c r="H8" s="17">
        <f aca="true" t="shared" si="0" ref="H8:H20">G8/G$6*100</f>
        <v>3.5</v>
      </c>
    </row>
    <row r="9" spans="1:8" ht="15.75" customHeight="1">
      <c r="A9" s="39"/>
      <c r="B9" s="9" t="s">
        <v>6</v>
      </c>
      <c r="C9" s="13">
        <v>10933</v>
      </c>
      <c r="D9" s="17">
        <v>0</v>
      </c>
      <c r="E9" s="13">
        <v>12200</v>
      </c>
      <c r="F9" s="28">
        <v>0</v>
      </c>
      <c r="G9" s="13">
        <v>12200</v>
      </c>
      <c r="H9" s="17">
        <f t="shared" si="0"/>
        <v>0</v>
      </c>
    </row>
    <row r="10" spans="1:8" ht="15.75" customHeight="1">
      <c r="A10" s="39"/>
      <c r="B10" s="9" t="s">
        <v>26</v>
      </c>
      <c r="C10" s="13">
        <v>5241616</v>
      </c>
      <c r="D10" s="17">
        <v>13.4</v>
      </c>
      <c r="E10" s="13">
        <v>4835384</v>
      </c>
      <c r="F10" s="28">
        <v>13.1</v>
      </c>
      <c r="G10" s="13">
        <v>4264485</v>
      </c>
      <c r="H10" s="17">
        <f t="shared" si="0"/>
        <v>12.1</v>
      </c>
    </row>
    <row r="11" spans="1:8" ht="15.75" customHeight="1">
      <c r="A11" s="39"/>
      <c r="B11" s="9" t="s">
        <v>4</v>
      </c>
      <c r="C11" s="13">
        <v>15226037</v>
      </c>
      <c r="D11" s="17">
        <v>39</v>
      </c>
      <c r="E11" s="13">
        <v>13613705</v>
      </c>
      <c r="F11" s="28">
        <v>36.8</v>
      </c>
      <c r="G11" s="13">
        <v>12270777</v>
      </c>
      <c r="H11" s="17">
        <v>34.7</v>
      </c>
    </row>
    <row r="12" spans="1:8" ht="15.75" customHeight="1">
      <c r="A12" s="39"/>
      <c r="B12" s="9" t="s">
        <v>7</v>
      </c>
      <c r="C12" s="13">
        <v>183510</v>
      </c>
      <c r="D12" s="17">
        <v>0.5</v>
      </c>
      <c r="E12" s="13">
        <v>142528</v>
      </c>
      <c r="F12" s="28">
        <v>0.4</v>
      </c>
      <c r="G12" s="13">
        <v>102695</v>
      </c>
      <c r="H12" s="17">
        <f t="shared" si="0"/>
        <v>0.3</v>
      </c>
    </row>
    <row r="13" spans="1:8" ht="15.75" customHeight="1">
      <c r="A13" s="39"/>
      <c r="B13" s="9" t="s">
        <v>25</v>
      </c>
      <c r="C13" s="14">
        <v>130000</v>
      </c>
      <c r="D13" s="17">
        <v>0.3</v>
      </c>
      <c r="E13" s="14">
        <v>130000</v>
      </c>
      <c r="F13" s="28">
        <v>0.4</v>
      </c>
      <c r="G13" s="13">
        <v>130000</v>
      </c>
      <c r="H13" s="17">
        <f t="shared" si="0"/>
        <v>0.4</v>
      </c>
    </row>
    <row r="14" spans="1:8" ht="15.75" customHeight="1">
      <c r="A14" s="39"/>
      <c r="B14" s="9" t="s">
        <v>10</v>
      </c>
      <c r="C14" s="13">
        <v>919374</v>
      </c>
      <c r="D14" s="17">
        <v>2.4</v>
      </c>
      <c r="E14" s="13">
        <v>825415</v>
      </c>
      <c r="F14" s="28">
        <v>2.2</v>
      </c>
      <c r="G14" s="13">
        <v>734113</v>
      </c>
      <c r="H14" s="17">
        <f t="shared" si="0"/>
        <v>2.1</v>
      </c>
    </row>
    <row r="15" spans="1:8" ht="15.75" customHeight="1">
      <c r="A15" s="39"/>
      <c r="B15" s="9" t="s">
        <v>8</v>
      </c>
      <c r="C15" s="13">
        <v>224246</v>
      </c>
      <c r="D15" s="17">
        <v>0.6</v>
      </c>
      <c r="E15" s="13">
        <v>170120</v>
      </c>
      <c r="F15" s="28">
        <v>0.5</v>
      </c>
      <c r="G15" s="13">
        <v>142507</v>
      </c>
      <c r="H15" s="17">
        <f t="shared" si="0"/>
        <v>0.4</v>
      </c>
    </row>
    <row r="16" spans="1:8" ht="15.75" customHeight="1">
      <c r="A16" s="39"/>
      <c r="B16" s="9" t="s">
        <v>11</v>
      </c>
      <c r="C16" s="13">
        <v>3058103</v>
      </c>
      <c r="D16" s="17">
        <v>7.8</v>
      </c>
      <c r="E16" s="13">
        <v>2781323</v>
      </c>
      <c r="F16" s="28">
        <v>7.5</v>
      </c>
      <c r="G16" s="13">
        <v>2490822</v>
      </c>
      <c r="H16" s="17">
        <v>7</v>
      </c>
    </row>
    <row r="17" spans="1:8" ht="15.75" customHeight="1">
      <c r="A17" s="39"/>
      <c r="B17" s="9" t="s">
        <v>12</v>
      </c>
      <c r="C17" s="13">
        <v>371695</v>
      </c>
      <c r="D17" s="17">
        <v>1</v>
      </c>
      <c r="E17" s="13">
        <v>337900</v>
      </c>
      <c r="F17" s="28">
        <v>0.9</v>
      </c>
      <c r="G17" s="13">
        <v>303396</v>
      </c>
      <c r="H17" s="17">
        <f t="shared" si="0"/>
        <v>0.9</v>
      </c>
    </row>
    <row r="18" spans="1:8" ht="15.75" customHeight="1">
      <c r="A18" s="39"/>
      <c r="B18" s="9" t="s">
        <v>22</v>
      </c>
      <c r="C18" s="13">
        <v>8530264</v>
      </c>
      <c r="D18" s="17">
        <v>21.9</v>
      </c>
      <c r="E18" s="13">
        <v>9161513</v>
      </c>
      <c r="F18" s="28">
        <v>24.8</v>
      </c>
      <c r="G18" s="13">
        <v>10197270</v>
      </c>
      <c r="H18" s="17">
        <f t="shared" si="0"/>
        <v>28.9</v>
      </c>
    </row>
    <row r="19" spans="1:8" ht="15.75" customHeight="1">
      <c r="A19" s="39"/>
      <c r="B19" s="9" t="s">
        <v>9</v>
      </c>
      <c r="C19" s="14" t="s">
        <v>36</v>
      </c>
      <c r="D19" s="18" t="s">
        <v>36</v>
      </c>
      <c r="E19" s="14" t="s">
        <v>36</v>
      </c>
      <c r="F19" s="35" t="s">
        <v>36</v>
      </c>
      <c r="G19" s="14" t="s">
        <v>36</v>
      </c>
      <c r="H19" s="35" t="s">
        <v>36</v>
      </c>
    </row>
    <row r="20" spans="1:8" ht="15.75" customHeight="1">
      <c r="A20" s="39"/>
      <c r="B20" s="9" t="s">
        <v>13</v>
      </c>
      <c r="C20" s="13">
        <v>304974</v>
      </c>
      <c r="D20" s="17">
        <v>0.8</v>
      </c>
      <c r="E20" s="13">
        <v>269863</v>
      </c>
      <c r="F20" s="28">
        <v>0.7</v>
      </c>
      <c r="G20" s="13">
        <v>234752</v>
      </c>
      <c r="H20" s="17">
        <f t="shared" si="0"/>
        <v>0.7</v>
      </c>
    </row>
    <row r="21" spans="1:8" ht="15.75" customHeight="1">
      <c r="A21" s="40"/>
      <c r="B21" s="10" t="s">
        <v>14</v>
      </c>
      <c r="C21" s="13">
        <v>2105124</v>
      </c>
      <c r="D21" s="17">
        <v>5.4</v>
      </c>
      <c r="E21" s="13">
        <v>2088666</v>
      </c>
      <c r="F21" s="28">
        <v>5.7</v>
      </c>
      <c r="G21" s="13">
        <v>1999966</v>
      </c>
      <c r="H21" s="17">
        <v>5.6</v>
      </c>
    </row>
    <row r="22" spans="1:8" ht="15.75" customHeight="1">
      <c r="A22" s="11"/>
      <c r="B22" s="6" t="s">
        <v>2</v>
      </c>
      <c r="C22" s="15">
        <f>SUM(C23:C27)</f>
        <v>29346976</v>
      </c>
      <c r="D22" s="19">
        <f>SUM(D23:D27)</f>
        <v>100</v>
      </c>
      <c r="E22" s="27">
        <f>SUM(E23:E28)</f>
        <v>29072573</v>
      </c>
      <c r="F22" s="29">
        <v>100</v>
      </c>
      <c r="G22" s="15">
        <f>SUM(G23:G28)</f>
        <v>28818096</v>
      </c>
      <c r="H22" s="19">
        <f>SUM(H23:H28)</f>
        <v>100</v>
      </c>
    </row>
    <row r="23" spans="1:8" ht="15.75" customHeight="1">
      <c r="A23" s="12" t="s">
        <v>1</v>
      </c>
      <c r="B23" s="9" t="s">
        <v>15</v>
      </c>
      <c r="C23" s="13">
        <v>21344769</v>
      </c>
      <c r="D23" s="17">
        <v>72.7</v>
      </c>
      <c r="E23" s="13">
        <v>20998181</v>
      </c>
      <c r="F23" s="28">
        <v>72.2</v>
      </c>
      <c r="G23" s="13">
        <v>20576496</v>
      </c>
      <c r="H23" s="17">
        <f>G23/G$22*100</f>
        <v>71.4</v>
      </c>
    </row>
    <row r="24" spans="1:8" ht="15.75" customHeight="1">
      <c r="A24" s="12"/>
      <c r="B24" s="9" t="s">
        <v>16</v>
      </c>
      <c r="C24" s="13">
        <v>5519424</v>
      </c>
      <c r="D24" s="17">
        <v>18.8</v>
      </c>
      <c r="E24" s="13">
        <v>5272931</v>
      </c>
      <c r="F24" s="28">
        <v>18.2</v>
      </c>
      <c r="G24" s="13">
        <v>5001762</v>
      </c>
      <c r="H24" s="17">
        <f>G24/G$22*100</f>
        <v>17.4</v>
      </c>
    </row>
    <row r="25" spans="1:8" ht="15.75" customHeight="1">
      <c r="A25" s="12" t="s">
        <v>39</v>
      </c>
      <c r="B25" s="9" t="s">
        <v>17</v>
      </c>
      <c r="C25" s="13">
        <v>1809983</v>
      </c>
      <c r="D25" s="17">
        <v>6.2</v>
      </c>
      <c r="E25" s="13">
        <v>1762161</v>
      </c>
      <c r="F25" s="28">
        <v>6.1</v>
      </c>
      <c r="G25" s="13">
        <v>1711370</v>
      </c>
      <c r="H25" s="17">
        <v>6</v>
      </c>
    </row>
    <row r="26" spans="1:8" ht="15.75" customHeight="1">
      <c r="A26" s="12"/>
      <c r="B26" s="9" t="s">
        <v>27</v>
      </c>
      <c r="C26" s="13">
        <v>644800</v>
      </c>
      <c r="D26" s="17">
        <v>2.2</v>
      </c>
      <c r="E26" s="13">
        <v>998100</v>
      </c>
      <c r="F26" s="28">
        <v>3.4</v>
      </c>
      <c r="G26" s="14">
        <v>1481038</v>
      </c>
      <c r="H26" s="17">
        <f>G26/G$22*100</f>
        <v>5.1</v>
      </c>
    </row>
    <row r="27" spans="1:8" ht="20.25" customHeight="1">
      <c r="A27" s="30" t="s">
        <v>38</v>
      </c>
      <c r="B27" s="9" t="s">
        <v>28</v>
      </c>
      <c r="C27" s="13">
        <v>28000</v>
      </c>
      <c r="D27" s="17">
        <v>0.1</v>
      </c>
      <c r="E27" s="13">
        <v>36500</v>
      </c>
      <c r="F27" s="28">
        <v>0.1</v>
      </c>
      <c r="G27" s="14">
        <v>43200</v>
      </c>
      <c r="H27" s="17">
        <f>G27/G$22*100</f>
        <v>0.1</v>
      </c>
    </row>
    <row r="28" spans="1:8" ht="15.75" customHeight="1" thickBot="1">
      <c r="A28" s="31"/>
      <c r="B28" s="32" t="s">
        <v>35</v>
      </c>
      <c r="C28" s="33" t="s">
        <v>37</v>
      </c>
      <c r="D28" s="26" t="s">
        <v>36</v>
      </c>
      <c r="E28" s="16">
        <v>4700</v>
      </c>
      <c r="F28" s="34">
        <v>0</v>
      </c>
      <c r="G28" s="33">
        <v>4230</v>
      </c>
      <c r="H28" s="37">
        <f>G28/G$22*100</f>
        <v>0</v>
      </c>
    </row>
    <row r="29" spans="1:8" ht="13.5">
      <c r="A29" s="4" t="s">
        <v>30</v>
      </c>
      <c r="B29" s="5" t="s">
        <v>18</v>
      </c>
      <c r="C29" s="5"/>
      <c r="D29" s="5"/>
      <c r="F29" s="25"/>
      <c r="G29" s="45" t="s">
        <v>31</v>
      </c>
      <c r="H29" s="46"/>
    </row>
    <row r="31" ht="12.75">
      <c r="I31" s="3"/>
    </row>
    <row r="32" ht="12.75">
      <c r="I32" s="3"/>
    </row>
    <row r="33" ht="12.75">
      <c r="I33" s="3"/>
    </row>
    <row r="34" ht="12.75">
      <c r="I34" s="3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2.75">
      <c r="I53" s="3"/>
    </row>
    <row r="56" ht="12.75">
      <c r="I56" s="3"/>
    </row>
  </sheetData>
  <sheetProtection/>
  <mergeCells count="6">
    <mergeCell ref="A6:A21"/>
    <mergeCell ref="G29:H29"/>
    <mergeCell ref="E4:F4"/>
    <mergeCell ref="G4:H4"/>
    <mergeCell ref="A4:B5"/>
    <mergeCell ref="C4:D4"/>
  </mergeCells>
  <printOptions/>
  <pageMargins left="0.3611111111111111" right="0.3611111111111111" top="0.9048611111111111" bottom="0.7937500000000001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 </cp:lastModifiedBy>
  <cp:lastPrinted>2010-11-08T01:22:06Z</cp:lastPrinted>
  <dcterms:created xsi:type="dcterms:W3CDTF">2003-03-27T03:55:05Z</dcterms:created>
  <dcterms:modified xsi:type="dcterms:W3CDTF">2011-02-25T00:58:22Z</dcterms:modified>
  <cp:category/>
  <cp:version/>
  <cp:contentType/>
  <cp:contentStatus/>
</cp:coreProperties>
</file>